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7115" windowHeight="12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4" i="1" l="1"/>
  <c r="I34" i="1"/>
  <c r="H34" i="1"/>
  <c r="G34" i="1"/>
  <c r="J20" i="1" l="1"/>
  <c r="J21" i="1" s="1"/>
  <c r="J22" i="1" s="1"/>
  <c r="I20" i="1"/>
  <c r="H20" i="1"/>
  <c r="F13" i="1"/>
  <c r="E14" i="1" s="1"/>
  <c r="E12" i="1"/>
  <c r="D13" i="1" s="1"/>
  <c r="F12" i="1"/>
  <c r="D14" i="1" s="1"/>
  <c r="F11" i="1"/>
  <c r="C14" i="1" s="1"/>
  <c r="F19" i="1" s="1"/>
  <c r="E11" i="1"/>
  <c r="C13" i="1" s="1"/>
  <c r="D11" i="1"/>
  <c r="C12" i="1" s="1"/>
  <c r="D19" i="1" s="1"/>
  <c r="E34" i="1" l="1"/>
  <c r="I35" i="1" s="1"/>
  <c r="D34" i="1"/>
  <c r="H35" i="1" s="1"/>
  <c r="F34" i="1"/>
  <c r="J35" i="1" s="1"/>
  <c r="C34" i="1"/>
  <c r="E19" i="1"/>
  <c r="C19" i="1"/>
  <c r="G20" i="1" s="1"/>
  <c r="G21" i="1" s="1"/>
  <c r="G22" i="1" s="1"/>
  <c r="G23" i="1" s="1"/>
  <c r="C20" i="1"/>
  <c r="I21" i="1"/>
  <c r="E20" i="1" l="1"/>
  <c r="F20" i="1"/>
  <c r="K19" i="1"/>
  <c r="C35" i="1"/>
  <c r="G36" i="1" s="1"/>
  <c r="K34" i="1"/>
  <c r="G35" i="1"/>
  <c r="D21" i="1"/>
  <c r="D20" i="1"/>
  <c r="H21" i="1" s="1"/>
  <c r="H22" i="1" s="1"/>
  <c r="H23" i="1" s="1"/>
  <c r="H24" i="1" s="1"/>
  <c r="F21" i="1" l="1"/>
  <c r="E35" i="1"/>
  <c r="I36" i="1" s="1"/>
  <c r="F35" i="1"/>
  <c r="J36" i="1" s="1"/>
  <c r="D35" i="1"/>
  <c r="E21" i="1"/>
  <c r="I22" i="1" s="1"/>
  <c r="F22" i="1" s="1"/>
  <c r="J23" i="1" s="1"/>
  <c r="J24" i="1" s="1"/>
  <c r="J25" i="1" s="1"/>
  <c r="J26" i="1" s="1"/>
  <c r="C21" i="1"/>
  <c r="K20" i="1"/>
  <c r="E22" i="1"/>
  <c r="C22" i="1" l="1"/>
  <c r="K21" i="1"/>
  <c r="L21" i="1" s="1"/>
  <c r="D36" i="1"/>
  <c r="H37" i="1" s="1"/>
  <c r="D22" i="1"/>
  <c r="I23" i="1"/>
  <c r="H36" i="1"/>
  <c r="K35" i="1"/>
  <c r="E23" i="1"/>
  <c r="K22" i="1" l="1"/>
  <c r="L22" i="1" s="1"/>
  <c r="I24" i="1"/>
  <c r="D23" i="1"/>
  <c r="F23" i="1"/>
  <c r="C23" i="1"/>
  <c r="G24" i="1" s="1"/>
  <c r="C36" i="1"/>
  <c r="E36" i="1"/>
  <c r="I37" i="1" s="1"/>
  <c r="F36" i="1"/>
  <c r="J37" i="1" s="1"/>
  <c r="C37" i="1" l="1"/>
  <c r="G38" i="1" s="1"/>
  <c r="K23" i="1"/>
  <c r="L23" i="1" s="1"/>
  <c r="I25" i="1"/>
  <c r="C24" i="1"/>
  <c r="G37" i="1"/>
  <c r="E37" i="1" s="1"/>
  <c r="I38" i="1" s="1"/>
  <c r="K36" i="1"/>
  <c r="L36" i="1" s="1"/>
  <c r="E24" i="1"/>
  <c r="F24" i="1"/>
  <c r="G25" i="1"/>
  <c r="D24" i="1"/>
  <c r="H25" i="1" s="1"/>
  <c r="H26" i="1" l="1"/>
  <c r="C25" i="1"/>
  <c r="G26" i="1"/>
  <c r="F25" i="1"/>
  <c r="E25" i="1"/>
  <c r="I26" i="1" s="1"/>
  <c r="I27" i="1" s="1"/>
  <c r="D25" i="1"/>
  <c r="D37" i="1"/>
  <c r="H38" i="1" s="1"/>
  <c r="F37" i="1"/>
  <c r="J38" i="1" s="1"/>
  <c r="D38" i="1" s="1"/>
  <c r="H39" i="1" s="1"/>
  <c r="K24" i="1"/>
  <c r="L24" i="1" s="1"/>
  <c r="F38" i="1" l="1"/>
  <c r="J39" i="1" s="1"/>
  <c r="C38" i="1"/>
  <c r="D26" i="1"/>
  <c r="E26" i="1"/>
  <c r="F26" i="1"/>
  <c r="J27" i="1" s="1"/>
  <c r="G27" i="1"/>
  <c r="H27" i="1"/>
  <c r="C26" i="1"/>
  <c r="K37" i="1"/>
  <c r="L37" i="1" s="1"/>
  <c r="E38" i="1"/>
  <c r="I39" i="1" s="1"/>
  <c r="K25" i="1"/>
  <c r="L25" i="1" s="1"/>
  <c r="C39" i="1" l="1"/>
  <c r="G40" i="1" s="1"/>
  <c r="K26" i="1"/>
  <c r="L26" i="1" s="1"/>
  <c r="C27" i="1"/>
  <c r="F27" i="1"/>
  <c r="E27" i="1"/>
  <c r="D27" i="1"/>
  <c r="G39" i="1"/>
  <c r="K38" i="1"/>
  <c r="L38" i="1" s="1"/>
  <c r="D39" i="1" l="1"/>
  <c r="H40" i="1" s="1"/>
  <c r="F39" i="1"/>
  <c r="J40" i="1" s="1"/>
  <c r="E39" i="1"/>
  <c r="I40" i="1" s="1"/>
  <c r="K27" i="1"/>
  <c r="L27" i="1" s="1"/>
  <c r="E40" i="1" l="1"/>
  <c r="I41" i="1" s="1"/>
  <c r="D40" i="1"/>
  <c r="H41" i="1" s="1"/>
  <c r="F40" i="1"/>
  <c r="J41" i="1" s="1"/>
  <c r="C40" i="1"/>
  <c r="K39" i="1"/>
  <c r="L39" i="1" s="1"/>
  <c r="C41" i="1" l="1"/>
  <c r="G42" i="1" s="1"/>
  <c r="G41" i="1"/>
  <c r="K40" i="1"/>
  <c r="L40" i="1" s="1"/>
  <c r="F41" i="1" l="1"/>
  <c r="J42" i="1" s="1"/>
  <c r="E41" i="1"/>
  <c r="I42" i="1" s="1"/>
  <c r="D41" i="1"/>
  <c r="H42" i="1" s="1"/>
  <c r="C42" i="1" l="1"/>
  <c r="E42" i="1"/>
  <c r="F42" i="1"/>
  <c r="K41" i="1"/>
  <c r="L41" i="1" s="1"/>
  <c r="D42" i="1"/>
  <c r="K42" i="1" l="1"/>
  <c r="L42" i="1" s="1"/>
</calcChain>
</file>

<file path=xl/sharedStrings.xml><?xml version="1.0" encoding="utf-8"?>
<sst xmlns="http://schemas.openxmlformats.org/spreadsheetml/2006/main" count="49" uniqueCount="42">
  <si>
    <t>記憶パターン数</t>
    <rPh sb="0" eb="2">
      <t>キオク</t>
    </rPh>
    <rPh sb="6" eb="7">
      <t>スウ</t>
    </rPh>
    <phoneticPr fontId="1"/>
  </si>
  <si>
    <t>ｐ１</t>
    <phoneticPr fontId="1"/>
  </si>
  <si>
    <t>ｐ２</t>
    <phoneticPr fontId="1"/>
  </si>
  <si>
    <t>ｐ３</t>
    <phoneticPr fontId="1"/>
  </si>
  <si>
    <t>ｐ４</t>
    <phoneticPr fontId="1"/>
  </si>
  <si>
    <t>結合重み</t>
    <rPh sb="0" eb="2">
      <t>ケツゴウ</t>
    </rPh>
    <rPh sb="2" eb="3">
      <t>オモ</t>
    </rPh>
    <phoneticPr fontId="1"/>
  </si>
  <si>
    <t>入力／状態</t>
  </si>
  <si>
    <t>入力／状態</t>
    <rPh sb="0" eb="2">
      <t>ニュウリョク</t>
    </rPh>
    <rPh sb="3" eb="5">
      <t>ジョウタイ</t>
    </rPh>
    <phoneticPr fontId="1"/>
  </si>
  <si>
    <t>入力ポテンシャル</t>
  </si>
  <si>
    <t>入力ポテンシャル</t>
    <rPh sb="0" eb="2">
      <t>ニュウリョク</t>
    </rPh>
    <phoneticPr fontId="1"/>
  </si>
  <si>
    <t>ニューロンの状態</t>
  </si>
  <si>
    <t>ニューロンの状態</t>
    <rPh sb="6" eb="8">
      <t>ジョウタイ</t>
    </rPh>
    <phoneticPr fontId="1"/>
  </si>
  <si>
    <t>安定判定</t>
  </si>
  <si>
    <t>安定判定</t>
    <rPh sb="0" eb="2">
      <t>アンテイ</t>
    </rPh>
    <rPh sb="2" eb="4">
      <t>ハンテイ</t>
    </rPh>
    <phoneticPr fontId="1"/>
  </si>
  <si>
    <t>初期状態</t>
  </si>
  <si>
    <t>初期状態</t>
    <rPh sb="0" eb="2">
      <t>ショキ</t>
    </rPh>
    <rPh sb="2" eb="4">
      <t>ジョウタイ</t>
    </rPh>
    <phoneticPr fontId="1"/>
  </si>
  <si>
    <t>u1</t>
  </si>
  <si>
    <t>u1</t>
    <phoneticPr fontId="1"/>
  </si>
  <si>
    <t>u2</t>
  </si>
  <si>
    <t>u2</t>
    <phoneticPr fontId="1"/>
  </si>
  <si>
    <t>u3</t>
  </si>
  <si>
    <t>u3</t>
    <phoneticPr fontId="1"/>
  </si>
  <si>
    <t>u4</t>
  </si>
  <si>
    <t>u4</t>
    <phoneticPr fontId="1"/>
  </si>
  <si>
    <t>s1</t>
  </si>
  <si>
    <t>s1</t>
    <phoneticPr fontId="1"/>
  </si>
  <si>
    <t>s2</t>
  </si>
  <si>
    <t>s2</t>
    <phoneticPr fontId="1"/>
  </si>
  <si>
    <t>s3</t>
  </si>
  <si>
    <t>s3</t>
    <phoneticPr fontId="1"/>
  </si>
  <si>
    <t>s4</t>
  </si>
  <si>
    <t>s4</t>
    <phoneticPr fontId="1"/>
  </si>
  <si>
    <t>状態遷移</t>
    <rPh sb="0" eb="2">
      <t>ジョウタイ</t>
    </rPh>
    <rPh sb="2" eb="4">
      <t>センイ</t>
    </rPh>
    <phoneticPr fontId="1"/>
  </si>
  <si>
    <t>振動判定</t>
    <rPh sb="0" eb="2">
      <t>シンドウ</t>
    </rPh>
    <rPh sb="2" eb="4">
      <t>ハンテイ</t>
    </rPh>
    <phoneticPr fontId="1"/>
  </si>
  <si>
    <t>n</t>
    <phoneticPr fontId="1"/>
  </si>
  <si>
    <t>回数</t>
    <rPh sb="0" eb="2">
      <t>カイスウ</t>
    </rPh>
    <phoneticPr fontId="1"/>
  </si>
  <si>
    <t>ホップフィールドネットワーク（連想記憶）</t>
    <rPh sb="15" eb="17">
      <t>レンソウ</t>
    </rPh>
    <rPh sb="17" eb="19">
      <t>キオク</t>
    </rPh>
    <phoneticPr fontId="1"/>
  </si>
  <si>
    <t>１個のニューロンのみ状態遷移させる場合（ＨＦネットワーク）</t>
    <rPh sb="1" eb="2">
      <t>コ</t>
    </rPh>
    <rPh sb="10" eb="12">
      <t>ジョウタイ</t>
    </rPh>
    <rPh sb="12" eb="14">
      <t>センイ</t>
    </rPh>
    <rPh sb="17" eb="19">
      <t>バアイ</t>
    </rPh>
    <phoneticPr fontId="1"/>
  </si>
  <si>
    <t>全てのニューロンを同時に状態遷移させる場合（ＨＦネットワークではない）</t>
    <rPh sb="0" eb="1">
      <t>スベ</t>
    </rPh>
    <rPh sb="9" eb="11">
      <t>ドウジ</t>
    </rPh>
    <rPh sb="12" eb="14">
      <t>ジョウタイ</t>
    </rPh>
    <rPh sb="14" eb="16">
      <t>センイ</t>
    </rPh>
    <rPh sb="19" eb="21">
      <t>バアイ</t>
    </rPh>
    <phoneticPr fontId="1"/>
  </si>
  <si>
    <t>●</t>
    <phoneticPr fontId="1"/>
  </si>
  <si>
    <t>　　　★ユーザによるデータ入力★
●記憶パターンｐ１，ｐ２，ｐ３，ｐ４の(1, -1)
●ニューロンの状態（初期状態）の(1, -1)
ユーザが入力する数値データは上記の２カ所のみ．他のセルには数値データを入力しないこと．
尚，データを入力する箇所は●で示されている．</t>
    <rPh sb="13" eb="15">
      <t>ニュウリョク</t>
    </rPh>
    <rPh sb="18" eb="20">
      <t>キオク</t>
    </rPh>
    <rPh sb="51" eb="53">
      <t>ジョウタイ</t>
    </rPh>
    <rPh sb="54" eb="56">
      <t>ショキ</t>
    </rPh>
    <rPh sb="56" eb="58">
      <t>ジョウタイ</t>
    </rPh>
    <rPh sb="72" eb="74">
      <t>ニュウリョク</t>
    </rPh>
    <rPh sb="76" eb="78">
      <t>スウチ</t>
    </rPh>
    <rPh sb="82" eb="84">
      <t>ジョウキ</t>
    </rPh>
    <rPh sb="87" eb="88">
      <t>ショ</t>
    </rPh>
    <rPh sb="91" eb="92">
      <t>ホカ</t>
    </rPh>
    <rPh sb="97" eb="99">
      <t>スウチ</t>
    </rPh>
    <rPh sb="103" eb="105">
      <t>ニュウリョク</t>
    </rPh>
    <rPh sb="112" eb="113">
      <t>ナオ</t>
    </rPh>
    <rPh sb="118" eb="120">
      <t>ニュウリョク</t>
    </rPh>
    <rPh sb="122" eb="124">
      <t>カショ</t>
    </rPh>
    <rPh sb="127" eb="128">
      <t>シメ</t>
    </rPh>
    <phoneticPr fontId="1"/>
  </si>
  <si>
    <t>ニューロンの状態は自動的に入力される</t>
    <rPh sb="6" eb="8">
      <t>ジョウタイ</t>
    </rPh>
    <rPh sb="9" eb="12">
      <t>ジドウテキ</t>
    </rPh>
    <rPh sb="13" eb="1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</si>
</sst>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6" xfId="0" applyFill="1" applyBorder="1" applyAlignment="1">
      <alignment vertical="top" wrapText="1"/>
    </xf>
    <xf numFmtId="0" fontId="0" fillId="5" borderId="7" xfId="0" applyFill="1" applyBorder="1" applyAlignment="1">
      <alignment vertical="top" wrapText="1"/>
    </xf>
    <xf numFmtId="0" fontId="0" fillId="5" borderId="8" xfId="0" applyFill="1" applyBorder="1" applyAlignment="1">
      <alignment vertical="top" wrapText="1"/>
    </xf>
    <xf numFmtId="0" fontId="0" fillId="5" borderId="9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0" fontId="0" fillId="5" borderId="11" xfId="0" applyFill="1" applyBorder="1" applyAlignment="1">
      <alignment vertical="top" wrapText="1"/>
    </xf>
    <xf numFmtId="0" fontId="0" fillId="5" borderId="12" xfId="0" applyFill="1" applyBorder="1" applyAlignment="1">
      <alignment vertical="top" wrapText="1"/>
    </xf>
    <xf numFmtId="0" fontId="0" fillId="5" borderId="13" xfId="0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3" fillId="0" borderId="0" xfId="0" applyFont="1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abSelected="1" workbookViewId="0">
      <selection activeCell="N26" sqref="N26"/>
    </sheetView>
  </sheetViews>
  <sheetFormatPr defaultRowHeight="13.5" x14ac:dyDescent="0.15"/>
  <cols>
    <col min="1" max="1" width="13.25" customWidth="1"/>
    <col min="2" max="2" width="4.75" customWidth="1"/>
    <col min="3" max="10" width="7.625" customWidth="1"/>
    <col min="11" max="12" width="8.125" customWidth="1"/>
  </cols>
  <sheetData>
    <row r="2" spans="1:12" ht="17.25" x14ac:dyDescent="0.15">
      <c r="A2" s="13" t="s">
        <v>36</v>
      </c>
      <c r="B2" s="13"/>
      <c r="C2" s="13"/>
      <c r="D2" s="13"/>
      <c r="E2" s="13"/>
      <c r="F2" s="13"/>
      <c r="G2" s="13"/>
      <c r="H2" s="13"/>
      <c r="I2" s="13"/>
    </row>
    <row r="4" spans="1:12" x14ac:dyDescent="0.15">
      <c r="A4" s="2" t="s">
        <v>0</v>
      </c>
      <c r="B4" s="3">
        <v>4</v>
      </c>
      <c r="C4" s="3"/>
      <c r="D4" s="4"/>
      <c r="E4" s="5"/>
    </row>
    <row r="5" spans="1:12" ht="13.5" customHeight="1" x14ac:dyDescent="0.15">
      <c r="A5" s="2" t="s">
        <v>1</v>
      </c>
      <c r="B5" s="11">
        <v>1</v>
      </c>
      <c r="C5" s="12">
        <v>1</v>
      </c>
      <c r="D5" s="12">
        <v>1</v>
      </c>
      <c r="E5" s="12">
        <v>1</v>
      </c>
      <c r="F5" t="s">
        <v>39</v>
      </c>
      <c r="H5" s="14" t="s">
        <v>40</v>
      </c>
      <c r="I5" s="15"/>
      <c r="J5" s="15"/>
      <c r="K5" s="15"/>
      <c r="L5" s="16"/>
    </row>
    <row r="6" spans="1:12" x14ac:dyDescent="0.15">
      <c r="A6" s="2" t="s">
        <v>2</v>
      </c>
      <c r="B6" s="11">
        <v>-1</v>
      </c>
      <c r="C6" s="11">
        <v>-1</v>
      </c>
      <c r="D6" s="11">
        <v>-1</v>
      </c>
      <c r="E6" s="11">
        <v>-1</v>
      </c>
      <c r="F6" t="s">
        <v>39</v>
      </c>
      <c r="H6" s="17"/>
      <c r="I6" s="18"/>
      <c r="J6" s="18"/>
      <c r="K6" s="18"/>
      <c r="L6" s="19"/>
    </row>
    <row r="7" spans="1:12" x14ac:dyDescent="0.15">
      <c r="A7" s="2" t="s">
        <v>3</v>
      </c>
      <c r="B7" s="11">
        <v>1</v>
      </c>
      <c r="C7" s="11">
        <v>1</v>
      </c>
      <c r="D7" s="11">
        <v>-1</v>
      </c>
      <c r="E7" s="11">
        <v>-1</v>
      </c>
      <c r="F7" t="s">
        <v>39</v>
      </c>
      <c r="H7" s="17"/>
      <c r="I7" s="18"/>
      <c r="J7" s="18"/>
      <c r="K7" s="18"/>
      <c r="L7" s="19"/>
    </row>
    <row r="8" spans="1:12" x14ac:dyDescent="0.15">
      <c r="A8" s="2" t="s">
        <v>4</v>
      </c>
      <c r="B8" s="11">
        <v>-1</v>
      </c>
      <c r="C8" s="11">
        <v>-1</v>
      </c>
      <c r="D8" s="11">
        <v>1</v>
      </c>
      <c r="E8" s="11">
        <v>1</v>
      </c>
      <c r="F8" t="s">
        <v>39</v>
      </c>
      <c r="H8" s="17"/>
      <c r="I8" s="18"/>
      <c r="J8" s="18"/>
      <c r="K8" s="18"/>
      <c r="L8" s="19"/>
    </row>
    <row r="9" spans="1:12" x14ac:dyDescent="0.15">
      <c r="H9" s="17"/>
      <c r="I9" s="18"/>
      <c r="J9" s="18"/>
      <c r="K9" s="18"/>
      <c r="L9" s="19"/>
    </row>
    <row r="10" spans="1:12" x14ac:dyDescent="0.15">
      <c r="A10" s="6" t="s">
        <v>5</v>
      </c>
      <c r="B10" s="2"/>
      <c r="C10" s="7">
        <v>1</v>
      </c>
      <c r="D10" s="7">
        <v>2</v>
      </c>
      <c r="E10" s="7">
        <v>3</v>
      </c>
      <c r="F10" s="7">
        <v>4</v>
      </c>
      <c r="H10" s="20"/>
      <c r="I10" s="21"/>
      <c r="J10" s="21"/>
      <c r="K10" s="21"/>
      <c r="L10" s="22"/>
    </row>
    <row r="11" spans="1:12" x14ac:dyDescent="0.15">
      <c r="B11" s="7">
        <v>1</v>
      </c>
      <c r="C11" s="2">
        <v>0</v>
      </c>
      <c r="D11" s="2">
        <f>(B5*C5+B6*C6+B7*C7+B8*C8)/$B$4</f>
        <v>1</v>
      </c>
      <c r="E11" s="2">
        <f>(B5*D5+B6*D6+B7*D7+B8*D8)/$B$4</f>
        <v>0</v>
      </c>
      <c r="F11" s="2">
        <f>(B5*E5+B6*E6+B7*E7+B8*E8)/$B$4</f>
        <v>0</v>
      </c>
    </row>
    <row r="12" spans="1:12" x14ac:dyDescent="0.15">
      <c r="B12" s="7">
        <v>2</v>
      </c>
      <c r="C12" s="2">
        <f>D11</f>
        <v>1</v>
      </c>
      <c r="D12" s="2">
        <v>0</v>
      </c>
      <c r="E12" s="2">
        <f>(C5*D5+C6*D6+C7*D7+C8*D8)/$B$4</f>
        <v>0</v>
      </c>
      <c r="F12" s="2">
        <f>(C5*E5+C6*E6+C7*E7+C8*C8)/$B$4</f>
        <v>0.5</v>
      </c>
    </row>
    <row r="13" spans="1:12" x14ac:dyDescent="0.15">
      <c r="B13" s="7">
        <v>3</v>
      </c>
      <c r="C13" s="2">
        <f>E11</f>
        <v>0</v>
      </c>
      <c r="D13" s="2">
        <f>E12</f>
        <v>0</v>
      </c>
      <c r="E13" s="2">
        <v>0</v>
      </c>
      <c r="F13" s="2">
        <f>(D5*E5+D6*E6*D7*E7+D8*E8)/$B$4</f>
        <v>0.75</v>
      </c>
    </row>
    <row r="14" spans="1:12" x14ac:dyDescent="0.15">
      <c r="B14" s="7">
        <v>4</v>
      </c>
      <c r="C14" s="2">
        <f>F11</f>
        <v>0</v>
      </c>
      <c r="D14" s="2">
        <f>F12</f>
        <v>0.5</v>
      </c>
      <c r="E14" s="2">
        <f>F13</f>
        <v>0.75</v>
      </c>
      <c r="F14" s="2">
        <v>0</v>
      </c>
    </row>
    <row r="16" spans="1:12" x14ac:dyDescent="0.15">
      <c r="C16" s="24" t="s">
        <v>37</v>
      </c>
      <c r="D16" s="24"/>
      <c r="E16" s="24"/>
      <c r="F16" s="24"/>
      <c r="G16" s="24"/>
      <c r="H16" s="24"/>
      <c r="I16" s="24"/>
      <c r="J16" s="24"/>
    </row>
    <row r="17" spans="1:13" x14ac:dyDescent="0.15">
      <c r="A17" s="1" t="s">
        <v>7</v>
      </c>
      <c r="B17" s="2" t="s">
        <v>35</v>
      </c>
      <c r="C17" s="23" t="s">
        <v>9</v>
      </c>
      <c r="D17" s="23"/>
      <c r="E17" s="23"/>
      <c r="F17" s="23"/>
      <c r="G17" s="23" t="s">
        <v>11</v>
      </c>
      <c r="H17" s="23"/>
      <c r="I17" s="23"/>
      <c r="J17" s="23"/>
      <c r="K17" s="2" t="s">
        <v>13</v>
      </c>
      <c r="L17" s="2" t="s">
        <v>33</v>
      </c>
    </row>
    <row r="18" spans="1:13" x14ac:dyDescent="0.15">
      <c r="B18" s="2" t="s">
        <v>34</v>
      </c>
      <c r="C18" s="2" t="s">
        <v>17</v>
      </c>
      <c r="D18" s="2" t="s">
        <v>19</v>
      </c>
      <c r="E18" s="2" t="s">
        <v>21</v>
      </c>
      <c r="F18" s="2" t="s">
        <v>23</v>
      </c>
      <c r="G18" s="2" t="s">
        <v>25</v>
      </c>
      <c r="H18" s="2" t="s">
        <v>27</v>
      </c>
      <c r="I18" s="2" t="s">
        <v>29</v>
      </c>
      <c r="J18" s="2" t="s">
        <v>31</v>
      </c>
      <c r="K18" s="2"/>
      <c r="L18" s="2"/>
    </row>
    <row r="19" spans="1:13" x14ac:dyDescent="0.15">
      <c r="B19" s="2">
        <v>0</v>
      </c>
      <c r="C19" s="2">
        <f>$D$11*H19+$E$11*I19+$F$11*J19</f>
        <v>-1</v>
      </c>
      <c r="D19" s="2">
        <f>$C$12*G19+$E$12*I19+$F$12*J19</f>
        <v>0.5</v>
      </c>
      <c r="E19" s="2">
        <f>$C$13*G19+$D$13*H19+$F$13*J19</f>
        <v>-0.75</v>
      </c>
      <c r="F19" s="2">
        <f>$C$14*G19+$D$14*H19+$E$14*I19</f>
        <v>0.25</v>
      </c>
      <c r="G19" s="11">
        <v>1</v>
      </c>
      <c r="H19" s="11">
        <v>-1</v>
      </c>
      <c r="I19" s="11">
        <v>1</v>
      </c>
      <c r="J19" s="11">
        <v>-1</v>
      </c>
      <c r="K19" s="9" t="b">
        <f>IF(C19*G19&gt;=0, IF(D19*H19&gt;=0, IF(E19*I19&gt;=0, IF(F19*J19&gt;=0, "安定"))))</f>
        <v>0</v>
      </c>
      <c r="L19" s="9" t="s">
        <v>15</v>
      </c>
      <c r="M19" t="s">
        <v>39</v>
      </c>
    </row>
    <row r="20" spans="1:13" x14ac:dyDescent="0.15">
      <c r="B20" s="2">
        <v>1</v>
      </c>
      <c r="C20" s="2">
        <f t="shared" ref="C20:C27" si="0">$D$11*H20+$E$11*I20+$F$11*J20</f>
        <v>-1</v>
      </c>
      <c r="D20" s="2">
        <f t="shared" ref="D20:D27" si="1">$C$12*G20+$E$12*I20+$F$12*J20</f>
        <v>-1.5</v>
      </c>
      <c r="E20" s="2">
        <f t="shared" ref="E20:E27" si="2">$C$13*G20+$D$13*H20+$F$13*J20</f>
        <v>-0.75</v>
      </c>
      <c r="F20" s="2">
        <f t="shared" ref="F20:F27" si="3">$C$14*G20+$D$14*H20+$E$14*I20</f>
        <v>0.25</v>
      </c>
      <c r="G20" s="8">
        <f>IF(C19&gt;0, 1, IF(C19=0, G19, -1))</f>
        <v>-1</v>
      </c>
      <c r="H20" s="2">
        <f>H19</f>
        <v>-1</v>
      </c>
      <c r="I20" s="2">
        <f>I19</f>
        <v>1</v>
      </c>
      <c r="J20" s="2">
        <f>J19</f>
        <v>-1</v>
      </c>
      <c r="K20" s="2" t="b">
        <f t="shared" ref="K20:K27" si="4">IF(C20*G20&gt;=0, IF(D20*H20&gt;=0, IF(E20*I20&gt;=0, IF(F20*J20&gt;=0, "安定"))))</f>
        <v>0</v>
      </c>
      <c r="L20" s="2"/>
    </row>
    <row r="21" spans="1:13" x14ac:dyDescent="0.15">
      <c r="B21" s="2">
        <v>2</v>
      </c>
      <c r="C21" s="2">
        <f t="shared" si="0"/>
        <v>-1</v>
      </c>
      <c r="D21" s="2">
        <f t="shared" si="1"/>
        <v>-1.5</v>
      </c>
      <c r="E21" s="2">
        <f t="shared" si="2"/>
        <v>-0.75</v>
      </c>
      <c r="F21" s="2">
        <f t="shared" si="3"/>
        <v>0.25</v>
      </c>
      <c r="G21" s="2">
        <f t="shared" ref="G21:G23" si="5">G20</f>
        <v>-1</v>
      </c>
      <c r="H21" s="8">
        <f>IF(D20&gt;0, 1, IF(D20=0, H20, -1))</f>
        <v>-1</v>
      </c>
      <c r="I21" s="2">
        <f>I20</f>
        <v>1</v>
      </c>
      <c r="J21" s="2">
        <f t="shared" ref="J21:J22" si="6">J20</f>
        <v>-1</v>
      </c>
      <c r="K21" s="2" t="b">
        <f t="shared" si="4"/>
        <v>0</v>
      </c>
      <c r="L21" s="2" t="b">
        <f>IF(K21="安定", "無", IF(G21=G19, IF(H21=H19, IF(I21=I19, IF(J21=J19, "振動")))))</f>
        <v>0</v>
      </c>
    </row>
    <row r="22" spans="1:13" x14ac:dyDescent="0.15">
      <c r="B22" s="2">
        <v>3</v>
      </c>
      <c r="C22" s="2">
        <f t="shared" si="0"/>
        <v>-1</v>
      </c>
      <c r="D22" s="2">
        <f t="shared" si="1"/>
        <v>-1.5</v>
      </c>
      <c r="E22" s="2">
        <f t="shared" si="2"/>
        <v>-0.75</v>
      </c>
      <c r="F22" s="2">
        <f t="shared" si="3"/>
        <v>-1.25</v>
      </c>
      <c r="G22" s="2">
        <f t="shared" si="5"/>
        <v>-1</v>
      </c>
      <c r="H22" s="2">
        <f t="shared" ref="H22:H24" si="7">H21</f>
        <v>-1</v>
      </c>
      <c r="I22" s="8">
        <f>IF(E21&gt;0, 1, IF(E21=0, I21, -1))</f>
        <v>-1</v>
      </c>
      <c r="J22" s="2">
        <f t="shared" si="6"/>
        <v>-1</v>
      </c>
      <c r="K22" s="2" t="str">
        <f t="shared" si="4"/>
        <v>安定</v>
      </c>
      <c r="L22" s="2" t="str">
        <f t="shared" ref="L22:L27" si="8">IF(K22="安定", "無", IF(G22=G20, IF(H22=H20, IF(I22=I20, IF(J22=J20, "振動")))))</f>
        <v>無</v>
      </c>
    </row>
    <row r="23" spans="1:13" x14ac:dyDescent="0.15">
      <c r="B23" s="2">
        <v>4</v>
      </c>
      <c r="C23" s="2">
        <f t="shared" si="0"/>
        <v>-1</v>
      </c>
      <c r="D23" s="2">
        <f t="shared" si="1"/>
        <v>-1.5</v>
      </c>
      <c r="E23" s="2">
        <f t="shared" si="2"/>
        <v>-0.75</v>
      </c>
      <c r="F23" s="2">
        <f t="shared" si="3"/>
        <v>-1.25</v>
      </c>
      <c r="G23" s="2">
        <f t="shared" si="5"/>
        <v>-1</v>
      </c>
      <c r="H23" s="2">
        <f t="shared" si="7"/>
        <v>-1</v>
      </c>
      <c r="I23" s="2">
        <f t="shared" ref="I23:I25" si="9">I22</f>
        <v>-1</v>
      </c>
      <c r="J23" s="8">
        <f>IF(F22&gt;0, 1, IF(F22=0, J22, -1))</f>
        <v>-1</v>
      </c>
      <c r="K23" s="2" t="str">
        <f t="shared" si="4"/>
        <v>安定</v>
      </c>
      <c r="L23" s="2" t="str">
        <f t="shared" si="8"/>
        <v>無</v>
      </c>
    </row>
    <row r="24" spans="1:13" x14ac:dyDescent="0.15">
      <c r="B24" s="2">
        <v>5</v>
      </c>
      <c r="C24" s="2">
        <f t="shared" si="0"/>
        <v>-1</v>
      </c>
      <c r="D24" s="2">
        <f t="shared" si="1"/>
        <v>-1.5</v>
      </c>
      <c r="E24" s="2">
        <f t="shared" si="2"/>
        <v>-0.75</v>
      </c>
      <c r="F24" s="2">
        <f t="shared" si="3"/>
        <v>-1.25</v>
      </c>
      <c r="G24" s="8">
        <f>IF(C23&gt;0, 1, IF(C23=0, G23, -1))</f>
        <v>-1</v>
      </c>
      <c r="H24" s="2">
        <f t="shared" si="7"/>
        <v>-1</v>
      </c>
      <c r="I24" s="2">
        <f t="shared" si="9"/>
        <v>-1</v>
      </c>
      <c r="J24" s="2">
        <f t="shared" ref="J24:J26" si="10">J23</f>
        <v>-1</v>
      </c>
      <c r="K24" s="2" t="str">
        <f t="shared" si="4"/>
        <v>安定</v>
      </c>
      <c r="L24" s="2" t="str">
        <f t="shared" si="8"/>
        <v>無</v>
      </c>
    </row>
    <row r="25" spans="1:13" x14ac:dyDescent="0.15">
      <c r="B25" s="2">
        <v>6</v>
      </c>
      <c r="C25" s="2">
        <f t="shared" si="0"/>
        <v>-1</v>
      </c>
      <c r="D25" s="2">
        <f t="shared" si="1"/>
        <v>-1.5</v>
      </c>
      <c r="E25" s="2">
        <f t="shared" si="2"/>
        <v>-0.75</v>
      </c>
      <c r="F25" s="2">
        <f t="shared" si="3"/>
        <v>-1.25</v>
      </c>
      <c r="G25" s="2">
        <f t="shared" ref="G25:G27" si="11">G24</f>
        <v>-1</v>
      </c>
      <c r="H25" s="8">
        <f>IF(D24&gt;0, 1, IF(D24=0, H24, -1))</f>
        <v>-1</v>
      </c>
      <c r="I25" s="2">
        <f t="shared" si="9"/>
        <v>-1</v>
      </c>
      <c r="J25" s="2">
        <f t="shared" si="10"/>
        <v>-1</v>
      </c>
      <c r="K25" s="2" t="str">
        <f t="shared" si="4"/>
        <v>安定</v>
      </c>
      <c r="L25" s="2" t="str">
        <f t="shared" si="8"/>
        <v>無</v>
      </c>
    </row>
    <row r="26" spans="1:13" x14ac:dyDescent="0.15">
      <c r="B26" s="2">
        <v>7</v>
      </c>
      <c r="C26" s="2">
        <f t="shared" si="0"/>
        <v>-1</v>
      </c>
      <c r="D26" s="2">
        <f t="shared" si="1"/>
        <v>-1.5</v>
      </c>
      <c r="E26" s="2">
        <f t="shared" si="2"/>
        <v>-0.75</v>
      </c>
      <c r="F26" s="2">
        <f t="shared" si="3"/>
        <v>-1.25</v>
      </c>
      <c r="G26" s="2">
        <f t="shared" si="11"/>
        <v>-1</v>
      </c>
      <c r="H26" s="2">
        <f t="shared" ref="H26:H27" si="12">H25</f>
        <v>-1</v>
      </c>
      <c r="I26" s="8">
        <f>IF(E25&gt;0, 1, IF(E25=0, I25, -1))</f>
        <v>-1</v>
      </c>
      <c r="J26" s="2">
        <f t="shared" si="10"/>
        <v>-1</v>
      </c>
      <c r="K26" s="2" t="str">
        <f t="shared" si="4"/>
        <v>安定</v>
      </c>
      <c r="L26" s="2" t="str">
        <f t="shared" si="8"/>
        <v>無</v>
      </c>
    </row>
    <row r="27" spans="1:13" x14ac:dyDescent="0.15">
      <c r="B27" s="2">
        <v>8</v>
      </c>
      <c r="C27" s="2">
        <f t="shared" si="0"/>
        <v>-1</v>
      </c>
      <c r="D27" s="2">
        <f t="shared" si="1"/>
        <v>-1.5</v>
      </c>
      <c r="E27" s="2">
        <f t="shared" si="2"/>
        <v>-0.75</v>
      </c>
      <c r="F27" s="2">
        <f t="shared" si="3"/>
        <v>-1.25</v>
      </c>
      <c r="G27" s="2">
        <f t="shared" si="11"/>
        <v>-1</v>
      </c>
      <c r="H27" s="2">
        <f t="shared" si="12"/>
        <v>-1</v>
      </c>
      <c r="I27" s="2">
        <f>I26</f>
        <v>-1</v>
      </c>
      <c r="J27" s="8">
        <f>IF(F26&gt;0, 1, IF(F26=0, J26, -1))</f>
        <v>-1</v>
      </c>
      <c r="K27" s="2" t="str">
        <f t="shared" si="4"/>
        <v>安定</v>
      </c>
      <c r="L27" s="2" t="str">
        <f t="shared" si="8"/>
        <v>無</v>
      </c>
    </row>
    <row r="29" spans="1:13" x14ac:dyDescent="0.15">
      <c r="G29" s="25" t="s">
        <v>32</v>
      </c>
      <c r="H29" s="26"/>
    </row>
    <row r="30" spans="1:13" x14ac:dyDescent="0.15">
      <c r="G30" s="10"/>
    </row>
    <row r="31" spans="1:13" x14ac:dyDescent="0.15">
      <c r="C31" s="24" t="s">
        <v>38</v>
      </c>
      <c r="D31" s="24"/>
      <c r="E31" s="24"/>
      <c r="F31" s="24"/>
      <c r="G31" s="24"/>
      <c r="H31" s="24"/>
      <c r="I31" s="24"/>
      <c r="J31" s="24"/>
    </row>
    <row r="32" spans="1:13" x14ac:dyDescent="0.15">
      <c r="A32" s="1" t="s">
        <v>6</v>
      </c>
      <c r="B32" s="2" t="s">
        <v>35</v>
      </c>
      <c r="C32" s="23" t="s">
        <v>8</v>
      </c>
      <c r="D32" s="23"/>
      <c r="E32" s="23"/>
      <c r="F32" s="23"/>
      <c r="G32" s="23" t="s">
        <v>10</v>
      </c>
      <c r="H32" s="23"/>
      <c r="I32" s="23"/>
      <c r="J32" s="23"/>
      <c r="K32" s="2" t="s">
        <v>12</v>
      </c>
      <c r="L32" s="2" t="s">
        <v>33</v>
      </c>
    </row>
    <row r="33" spans="2:14" x14ac:dyDescent="0.15">
      <c r="B33" s="2" t="s">
        <v>34</v>
      </c>
      <c r="C33" s="2" t="s">
        <v>16</v>
      </c>
      <c r="D33" s="2" t="s">
        <v>18</v>
      </c>
      <c r="E33" s="2" t="s">
        <v>20</v>
      </c>
      <c r="F33" s="2" t="s">
        <v>22</v>
      </c>
      <c r="G33" s="2" t="s">
        <v>24</v>
      </c>
      <c r="H33" s="2" t="s">
        <v>26</v>
      </c>
      <c r="I33" s="2" t="s">
        <v>28</v>
      </c>
      <c r="J33" s="2" t="s">
        <v>30</v>
      </c>
      <c r="K33" s="2"/>
      <c r="L33" s="2"/>
      <c r="M33" s="27" t="s">
        <v>41</v>
      </c>
      <c r="N33" s="28"/>
    </row>
    <row r="34" spans="2:14" x14ac:dyDescent="0.15">
      <c r="B34" s="2">
        <v>0</v>
      </c>
      <c r="C34" s="2">
        <f>$D$11*H34+$E$11*I34+$F$11*J34</f>
        <v>-1</v>
      </c>
      <c r="D34" s="2">
        <f>$C$12*G34+$E$12*I34+$F$12*J34</f>
        <v>0.5</v>
      </c>
      <c r="E34" s="2">
        <f>$C$13*G34+$D$13*H34+$F$13*J34</f>
        <v>-0.75</v>
      </c>
      <c r="F34" s="2">
        <f>$C$14*G34+$D$14*H34+$E$14*I34</f>
        <v>0.25</v>
      </c>
      <c r="G34" s="11">
        <f>G19</f>
        <v>1</v>
      </c>
      <c r="H34" s="11">
        <f t="shared" ref="H34:J34" si="13">H19</f>
        <v>-1</v>
      </c>
      <c r="I34" s="11">
        <f t="shared" si="13"/>
        <v>1</v>
      </c>
      <c r="J34" s="11">
        <f t="shared" si="13"/>
        <v>-1</v>
      </c>
      <c r="K34" s="9" t="b">
        <f>IF(C34*G34&gt;=0, IF(D34*H34&gt;=0, IF(E34*I34&gt;=0, IF(F34*J34&gt;=0, "安定"))))</f>
        <v>0</v>
      </c>
      <c r="L34" s="9" t="s">
        <v>14</v>
      </c>
      <c r="M34" s="27"/>
      <c r="N34" s="28"/>
    </row>
    <row r="35" spans="2:14" x14ac:dyDescent="0.15">
      <c r="B35" s="2">
        <v>1</v>
      </c>
      <c r="C35" s="2">
        <f t="shared" ref="C35:C42" si="14">$D$11*H35+$E$11*I35+$F$11*J35</f>
        <v>1</v>
      </c>
      <c r="D35" s="2">
        <f t="shared" ref="D35:D42" si="15">$C$12*G35+$E$12*I35+$F$12*J35</f>
        <v>-0.5</v>
      </c>
      <c r="E35" s="2">
        <f t="shared" ref="E35:E42" si="16">$C$13*G35+$D$13*H35+$F$13*J35</f>
        <v>0.75</v>
      </c>
      <c r="F35" s="2">
        <f t="shared" ref="F35:F42" si="17">$C$14*G35+$D$14*H35+$E$14*I35</f>
        <v>-0.25</v>
      </c>
      <c r="G35" s="8">
        <f>IF(C34&gt;0, 1, IF(C34=0, G34, -1))</f>
        <v>-1</v>
      </c>
      <c r="H35" s="8">
        <f t="shared" ref="H35:H42" si="18">IF(D34&gt;0, 1, IF(D34=0, H34, -1))</f>
        <v>1</v>
      </c>
      <c r="I35" s="8">
        <f t="shared" ref="I35:I42" si="19">IF(E34&gt;0, 1, IF(E34=0, I34, -1))</f>
        <v>-1</v>
      </c>
      <c r="J35" s="8">
        <f t="shared" ref="J35:J42" si="20">IF(F34&gt;0, 1, IF(F34=0, J34, -1))</f>
        <v>1</v>
      </c>
      <c r="K35" s="2" t="b">
        <f t="shared" ref="K35:K42" si="21">IF(C35*G35&gt;=0, IF(D35*H35&gt;=0, IF(E35*I35&gt;=0, IF(F35*J35&gt;=0, "安定"))))</f>
        <v>0</v>
      </c>
      <c r="L35" s="2"/>
    </row>
    <row r="36" spans="2:14" x14ac:dyDescent="0.15">
      <c r="B36" s="2">
        <v>2</v>
      </c>
      <c r="C36" s="2">
        <f t="shared" si="14"/>
        <v>-1</v>
      </c>
      <c r="D36" s="2">
        <f t="shared" si="15"/>
        <v>0.5</v>
      </c>
      <c r="E36" s="2">
        <f t="shared" si="16"/>
        <v>-0.75</v>
      </c>
      <c r="F36" s="2">
        <f t="shared" si="17"/>
        <v>0.25</v>
      </c>
      <c r="G36" s="8">
        <f t="shared" ref="G36:G42" si="22">IF(C35&gt;0, 1, IF(C35=0, G35, -1))</f>
        <v>1</v>
      </c>
      <c r="H36" s="8">
        <f t="shared" si="18"/>
        <v>-1</v>
      </c>
      <c r="I36" s="8">
        <f t="shared" si="19"/>
        <v>1</v>
      </c>
      <c r="J36" s="8">
        <f t="shared" si="20"/>
        <v>-1</v>
      </c>
      <c r="K36" s="2" t="b">
        <f t="shared" si="21"/>
        <v>0</v>
      </c>
      <c r="L36" s="7" t="str">
        <f>IF(K36="安定", "無", IF(G36=G34, IF(H36=H34, IF(I36=I34, IF(J36=J34, "振動")))))</f>
        <v>振動</v>
      </c>
    </row>
    <row r="37" spans="2:14" x14ac:dyDescent="0.15">
      <c r="B37" s="2">
        <v>3</v>
      </c>
      <c r="C37" s="2">
        <f t="shared" si="14"/>
        <v>1</v>
      </c>
      <c r="D37" s="2">
        <f t="shared" si="15"/>
        <v>-0.5</v>
      </c>
      <c r="E37" s="2">
        <f t="shared" si="16"/>
        <v>0.75</v>
      </c>
      <c r="F37" s="2">
        <f t="shared" si="17"/>
        <v>-0.25</v>
      </c>
      <c r="G37" s="8">
        <f t="shared" si="22"/>
        <v>-1</v>
      </c>
      <c r="H37" s="8">
        <f t="shared" si="18"/>
        <v>1</v>
      </c>
      <c r="I37" s="8">
        <f t="shared" si="19"/>
        <v>-1</v>
      </c>
      <c r="J37" s="8">
        <f t="shared" si="20"/>
        <v>1</v>
      </c>
      <c r="K37" s="2" t="b">
        <f t="shared" si="21"/>
        <v>0</v>
      </c>
      <c r="L37" s="2" t="str">
        <f t="shared" ref="L37:L42" si="23">IF(K37="安定", "無", IF(G37=G35, IF(H37=H35, IF(I37=I35, IF(J37=J35, "振動")))))</f>
        <v>振動</v>
      </c>
    </row>
    <row r="38" spans="2:14" x14ac:dyDescent="0.15">
      <c r="B38" s="2">
        <v>4</v>
      </c>
      <c r="C38" s="2">
        <f t="shared" si="14"/>
        <v>-1</v>
      </c>
      <c r="D38" s="2">
        <f t="shared" si="15"/>
        <v>0.5</v>
      </c>
      <c r="E38" s="2">
        <f t="shared" si="16"/>
        <v>-0.75</v>
      </c>
      <c r="F38" s="2">
        <f t="shared" si="17"/>
        <v>0.25</v>
      </c>
      <c r="G38" s="8">
        <f t="shared" si="22"/>
        <v>1</v>
      </c>
      <c r="H38" s="8">
        <f t="shared" si="18"/>
        <v>-1</v>
      </c>
      <c r="I38" s="8">
        <f t="shared" si="19"/>
        <v>1</v>
      </c>
      <c r="J38" s="8">
        <f t="shared" si="20"/>
        <v>-1</v>
      </c>
      <c r="K38" s="2" t="b">
        <f t="shared" si="21"/>
        <v>0</v>
      </c>
      <c r="L38" s="2" t="str">
        <f t="shared" si="23"/>
        <v>振動</v>
      </c>
    </row>
    <row r="39" spans="2:14" x14ac:dyDescent="0.15">
      <c r="B39" s="2">
        <v>5</v>
      </c>
      <c r="C39" s="2">
        <f t="shared" si="14"/>
        <v>1</v>
      </c>
      <c r="D39" s="2">
        <f t="shared" si="15"/>
        <v>-0.5</v>
      </c>
      <c r="E39" s="2">
        <f t="shared" si="16"/>
        <v>0.75</v>
      </c>
      <c r="F39" s="2">
        <f t="shared" si="17"/>
        <v>-0.25</v>
      </c>
      <c r="G39" s="8">
        <f t="shared" si="22"/>
        <v>-1</v>
      </c>
      <c r="H39" s="8">
        <f t="shared" si="18"/>
        <v>1</v>
      </c>
      <c r="I39" s="8">
        <f t="shared" si="19"/>
        <v>-1</v>
      </c>
      <c r="J39" s="8">
        <f t="shared" si="20"/>
        <v>1</v>
      </c>
      <c r="K39" s="2" t="b">
        <f t="shared" si="21"/>
        <v>0</v>
      </c>
      <c r="L39" s="2" t="str">
        <f t="shared" si="23"/>
        <v>振動</v>
      </c>
    </row>
    <row r="40" spans="2:14" x14ac:dyDescent="0.15">
      <c r="B40" s="2">
        <v>6</v>
      </c>
      <c r="C40" s="2">
        <f t="shared" si="14"/>
        <v>-1</v>
      </c>
      <c r="D40" s="2">
        <f t="shared" si="15"/>
        <v>0.5</v>
      </c>
      <c r="E40" s="2">
        <f t="shared" si="16"/>
        <v>-0.75</v>
      </c>
      <c r="F40" s="2">
        <f t="shared" si="17"/>
        <v>0.25</v>
      </c>
      <c r="G40" s="8">
        <f t="shared" si="22"/>
        <v>1</v>
      </c>
      <c r="H40" s="8">
        <f t="shared" si="18"/>
        <v>-1</v>
      </c>
      <c r="I40" s="8">
        <f t="shared" si="19"/>
        <v>1</v>
      </c>
      <c r="J40" s="8">
        <f t="shared" si="20"/>
        <v>-1</v>
      </c>
      <c r="K40" s="2" t="b">
        <f t="shared" si="21"/>
        <v>0</v>
      </c>
      <c r="L40" s="2" t="str">
        <f t="shared" si="23"/>
        <v>振動</v>
      </c>
    </row>
    <row r="41" spans="2:14" x14ac:dyDescent="0.15">
      <c r="B41" s="2">
        <v>7</v>
      </c>
      <c r="C41" s="2">
        <f t="shared" si="14"/>
        <v>1</v>
      </c>
      <c r="D41" s="2">
        <f t="shared" si="15"/>
        <v>-0.5</v>
      </c>
      <c r="E41" s="2">
        <f t="shared" si="16"/>
        <v>0.75</v>
      </c>
      <c r="F41" s="2">
        <f t="shared" si="17"/>
        <v>-0.25</v>
      </c>
      <c r="G41" s="8">
        <f t="shared" si="22"/>
        <v>-1</v>
      </c>
      <c r="H41" s="8">
        <f t="shared" si="18"/>
        <v>1</v>
      </c>
      <c r="I41" s="8">
        <f t="shared" si="19"/>
        <v>-1</v>
      </c>
      <c r="J41" s="8">
        <f t="shared" si="20"/>
        <v>1</v>
      </c>
      <c r="K41" s="2" t="b">
        <f t="shared" si="21"/>
        <v>0</v>
      </c>
      <c r="L41" s="2" t="str">
        <f t="shared" si="23"/>
        <v>振動</v>
      </c>
    </row>
    <row r="42" spans="2:14" x14ac:dyDescent="0.15">
      <c r="B42" s="2">
        <v>8</v>
      </c>
      <c r="C42" s="2">
        <f t="shared" si="14"/>
        <v>-1</v>
      </c>
      <c r="D42" s="2">
        <f t="shared" si="15"/>
        <v>0.5</v>
      </c>
      <c r="E42" s="2">
        <f t="shared" si="16"/>
        <v>-0.75</v>
      </c>
      <c r="F42" s="2">
        <f t="shared" si="17"/>
        <v>0.25</v>
      </c>
      <c r="G42" s="8">
        <f t="shared" si="22"/>
        <v>1</v>
      </c>
      <c r="H42" s="8">
        <f t="shared" si="18"/>
        <v>-1</v>
      </c>
      <c r="I42" s="8">
        <f t="shared" si="19"/>
        <v>1</v>
      </c>
      <c r="J42" s="8">
        <f t="shared" si="20"/>
        <v>-1</v>
      </c>
      <c r="K42" s="2" t="b">
        <f t="shared" si="21"/>
        <v>0</v>
      </c>
      <c r="L42" s="2" t="str">
        <f t="shared" si="23"/>
        <v>振動</v>
      </c>
    </row>
  </sheetData>
  <mergeCells count="10">
    <mergeCell ref="M33:N34"/>
    <mergeCell ref="A2:I2"/>
    <mergeCell ref="C17:F17"/>
    <mergeCell ref="G17:J17"/>
    <mergeCell ref="C32:F32"/>
    <mergeCell ref="G32:J32"/>
    <mergeCell ref="C16:J16"/>
    <mergeCell ref="C31:J31"/>
    <mergeCell ref="G29:H29"/>
    <mergeCell ref="H5:L10"/>
  </mergeCells>
  <phoneticPr fontId="1"/>
  <pageMargins left="0.7" right="0.7" top="0.75" bottom="0.75" header="0.3" footer="0.3"/>
  <pageSetup paperSize="9" orientation="portrait" horizontalDpi="4294967293" r:id="rId1"/>
  <ignoredErrors>
    <ignoredError sqref="H21 G24 I22 H25 J23 I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Kenji Nakayama</cp:lastModifiedBy>
  <dcterms:created xsi:type="dcterms:W3CDTF">2015-07-29T07:39:31Z</dcterms:created>
  <dcterms:modified xsi:type="dcterms:W3CDTF">2015-09-08T11:22:27Z</dcterms:modified>
</cp:coreProperties>
</file>