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275" windowHeight="12225"/>
  </bookViews>
  <sheets>
    <sheet name="１変数" sheetId="1" r:id="rId1"/>
    <sheet name="３変数" sheetId="2" r:id="rId2"/>
    <sheet name="３変数 (2)" sheetId="4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9" i="4" l="1"/>
  <c r="E10" i="4" s="1"/>
  <c r="D9" i="4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C9" i="4"/>
  <c r="E11" i="4" l="1"/>
  <c r="C10" i="4"/>
  <c r="C11" i="4" s="1"/>
  <c r="E8" i="2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C8" i="2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12" i="4" l="1"/>
  <c r="C9" i="2"/>
  <c r="E9" i="2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12" i="4" l="1"/>
  <c r="C10" i="2"/>
  <c r="E10" i="2"/>
  <c r="C13" i="4" l="1"/>
  <c r="E13" i="4"/>
  <c r="E11" i="2"/>
  <c r="C11" i="2"/>
  <c r="E14" i="4" l="1"/>
  <c r="C14" i="4"/>
  <c r="C15" i="4" s="1"/>
  <c r="E12" i="2"/>
  <c r="C12" i="2"/>
  <c r="E15" i="4" l="1"/>
  <c r="E16" i="4" s="1"/>
  <c r="E13" i="2"/>
  <c r="C13" i="2"/>
  <c r="C16" i="4" l="1"/>
  <c r="C17" i="4" s="1"/>
  <c r="C14" i="2"/>
  <c r="E14" i="2"/>
  <c r="E17" i="4" l="1"/>
  <c r="E18" i="4" s="1"/>
  <c r="C15" i="2"/>
  <c r="E15" i="2"/>
  <c r="C18" i="4" l="1"/>
  <c r="C19" i="4" s="1"/>
  <c r="C16" i="2"/>
  <c r="E16" i="2"/>
  <c r="E19" i="4" l="1"/>
  <c r="E20" i="4" s="1"/>
  <c r="E17" i="2"/>
  <c r="C17" i="2"/>
  <c r="C20" i="4" l="1"/>
  <c r="E18" i="2"/>
  <c r="C18" i="2"/>
  <c r="C21" i="4" l="1"/>
  <c r="E21" i="4"/>
  <c r="E19" i="2"/>
  <c r="C19" i="2"/>
  <c r="E22" i="4" l="1"/>
  <c r="C22" i="4"/>
  <c r="C20" i="2"/>
  <c r="E20" i="2"/>
  <c r="E23" i="4" l="1"/>
  <c r="C23" i="4"/>
  <c r="C21" i="2"/>
  <c r="E21" i="2"/>
  <c r="E24" i="4" l="1"/>
  <c r="C24" i="4"/>
  <c r="C25" i="4" s="1"/>
  <c r="E22" i="2"/>
  <c r="C22" i="2"/>
  <c r="E25" i="4" l="1"/>
  <c r="E26" i="4" s="1"/>
  <c r="C23" i="2"/>
  <c r="E23" i="2"/>
  <c r="C26" i="4" l="1"/>
  <c r="C27" i="4" s="1"/>
  <c r="E24" i="2"/>
  <c r="C24" i="2"/>
  <c r="E27" i="4" l="1"/>
  <c r="E28" i="4" s="1"/>
  <c r="C25" i="2"/>
  <c r="E25" i="2"/>
  <c r="C28" i="4" l="1"/>
  <c r="E26" i="2"/>
  <c r="C26" i="2"/>
  <c r="C27" i="2" l="1"/>
  <c r="E27" i="2"/>
</calcChain>
</file>

<file path=xl/sharedStrings.xml><?xml version="1.0" encoding="utf-8"?>
<sst xmlns="http://schemas.openxmlformats.org/spreadsheetml/2006/main" count="20" uniqueCount="14">
  <si>
    <t>f(x)</t>
    <phoneticPr fontId="1"/>
  </si>
  <si>
    <t>max-x(n)</t>
    <phoneticPr fontId="1"/>
  </si>
  <si>
    <t>min-x(n)</t>
    <phoneticPr fontId="1"/>
  </si>
  <si>
    <t>step size</t>
    <phoneticPr fontId="1"/>
  </si>
  <si>
    <t>step size</t>
    <phoneticPr fontId="1"/>
  </si>
  <si>
    <t>n</t>
    <phoneticPr fontId="1"/>
  </si>
  <si>
    <t>x(n)</t>
    <phoneticPr fontId="1"/>
  </si>
  <si>
    <t>y(n)</t>
    <phoneticPr fontId="1"/>
  </si>
  <si>
    <t>z(n)</t>
    <phoneticPr fontId="1"/>
  </si>
  <si>
    <t>n</t>
    <phoneticPr fontId="1"/>
  </si>
  <si>
    <t>x</t>
    <phoneticPr fontId="1"/>
  </si>
  <si>
    <t>勾配法による最小値（極小値）の探索－３変数関数－</t>
    <rPh sb="0" eb="3">
      <t>コウバイホウ</t>
    </rPh>
    <rPh sb="6" eb="9">
      <t>サイショウチ</t>
    </rPh>
    <rPh sb="10" eb="13">
      <t>キョクショウチ</t>
    </rPh>
    <rPh sb="15" eb="17">
      <t>タンサク</t>
    </rPh>
    <rPh sb="19" eb="21">
      <t>ヘンスウ</t>
    </rPh>
    <rPh sb="21" eb="23">
      <t>カンスウ</t>
    </rPh>
    <phoneticPr fontId="1"/>
  </si>
  <si>
    <t>勾配法による極値の探索－１変数関数－</t>
    <rPh sb="0" eb="3">
      <t>コウバイホウ</t>
    </rPh>
    <rPh sb="6" eb="8">
      <t>キョクチ</t>
    </rPh>
    <rPh sb="9" eb="11">
      <t>タンサク</t>
    </rPh>
    <rPh sb="13" eb="15">
      <t>ヘンスウ</t>
    </rPh>
    <rPh sb="15" eb="17">
      <t>カンスウ</t>
    </rPh>
    <phoneticPr fontId="1"/>
  </si>
  <si>
    <t>（ステップサイズをｘ，ｙ，ｚ毎に変更できる）</t>
    <rPh sb="14" eb="15">
      <t>ゴト</t>
    </rPh>
    <rPh sb="16" eb="1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</si>
</sst>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f(x)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'１変数'!$C$7:$C$27</c:f>
              <c:numCache>
                <c:formatCode>General</c:formatCode>
                <c:ptCount val="2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  <c:pt idx="16">
                  <c:v>2.2000000000000002</c:v>
                </c:pt>
                <c:pt idx="17">
                  <c:v>2.4</c:v>
                </c:pt>
                <c:pt idx="18">
                  <c:v>2.6</c:v>
                </c:pt>
                <c:pt idx="19">
                  <c:v>2.8</c:v>
                </c:pt>
                <c:pt idx="20">
                  <c:v>3</c:v>
                </c:pt>
              </c:numCache>
            </c:numRef>
          </c:xVal>
          <c:yVal>
            <c:numRef>
              <c:f>'１変数'!$D$7:$D$27</c:f>
              <c:numCache>
                <c:formatCode>General</c:formatCode>
                <c:ptCount val="21"/>
                <c:pt idx="0">
                  <c:v>-3</c:v>
                </c:pt>
                <c:pt idx="1">
                  <c:v>-1.4320000000000004</c:v>
                </c:pt>
                <c:pt idx="2">
                  <c:v>-0.29600000000000004</c:v>
                </c:pt>
                <c:pt idx="3">
                  <c:v>0.45599999999999985</c:v>
                </c:pt>
                <c:pt idx="4">
                  <c:v>0.872</c:v>
                </c:pt>
                <c:pt idx="5">
                  <c:v>1</c:v>
                </c:pt>
                <c:pt idx="6">
                  <c:v>0.88800000000000001</c:v>
                </c:pt>
                <c:pt idx="7">
                  <c:v>0.58399999999999985</c:v>
                </c:pt>
                <c:pt idx="8">
                  <c:v>0.1359999999999999</c:v>
                </c:pt>
                <c:pt idx="9">
                  <c:v>-0.40800000000000036</c:v>
                </c:pt>
                <c:pt idx="10">
                  <c:v>-1</c:v>
                </c:pt>
                <c:pt idx="11">
                  <c:v>-1.5920000000000005</c:v>
                </c:pt>
                <c:pt idx="12">
                  <c:v>-2.1359999999999997</c:v>
                </c:pt>
                <c:pt idx="13">
                  <c:v>-2.5840000000000005</c:v>
                </c:pt>
                <c:pt idx="14">
                  <c:v>-2.8879999999999999</c:v>
                </c:pt>
                <c:pt idx="15">
                  <c:v>-3</c:v>
                </c:pt>
                <c:pt idx="16">
                  <c:v>-2.8719999999999999</c:v>
                </c:pt>
                <c:pt idx="17">
                  <c:v>-2.4560000000000013</c:v>
                </c:pt>
                <c:pt idx="18">
                  <c:v>-1.7039999999999971</c:v>
                </c:pt>
                <c:pt idx="19">
                  <c:v>-0.56800000000000139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070912"/>
        <c:axId val="140073984"/>
      </c:scatterChart>
      <c:valAx>
        <c:axId val="1400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073984"/>
        <c:crosses val="autoZero"/>
        <c:crossBetween val="midCat"/>
      </c:valAx>
      <c:valAx>
        <c:axId val="14007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7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最大値探索</a:t>
            </a:r>
            <a:endParaRPr lang="en-US" altLang="ja-JP" sz="1100"/>
          </a:p>
          <a:p>
            <a:pPr>
              <a:defRPr/>
            </a:pPr>
            <a:r>
              <a:rPr lang="ja-JP" altLang="en-US" sz="1100"/>
              <a:t>ｘ（ｎ）の収束状況</a:t>
            </a:r>
          </a:p>
        </c:rich>
      </c:tx>
      <c:layout>
        <c:manualLayout>
          <c:xMode val="edge"/>
          <c:yMode val="edge"/>
          <c:x val="0.57384711286089241"/>
          <c:y val="0.20833333333333334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'１変数'!$B$7:$B$27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'１変数'!$E$7:$E$27</c:f>
              <c:numCache>
                <c:formatCode>General</c:formatCode>
                <c:ptCount val="21"/>
                <c:pt idx="0">
                  <c:v>-1</c:v>
                </c:pt>
                <c:pt idx="1">
                  <c:v>-0.55000000000000004</c:v>
                </c:pt>
                <c:pt idx="2">
                  <c:v>-0.33962500000000001</c:v>
                </c:pt>
                <c:pt idx="3">
                  <c:v>-0.22043572890625002</c:v>
                </c:pt>
                <c:pt idx="4">
                  <c:v>-0.14701622364761052</c:v>
                </c:pt>
                <c:pt idx="5">
                  <c:v>-9.9669291050986736E-2</c:v>
                </c:pt>
                <c:pt idx="6">
                  <c:v>-6.8278408598899776E-2</c:v>
                </c:pt>
                <c:pt idx="7">
                  <c:v>-4.7095594857110096E-2</c:v>
                </c:pt>
                <c:pt idx="8">
                  <c:v>-3.2634217141735311E-2</c:v>
                </c:pt>
                <c:pt idx="9">
                  <c:v>-2.2684203179946627E-2</c:v>
                </c:pt>
                <c:pt idx="10">
                  <c:v>-1.5801756264876274E-2</c:v>
                </c:pt>
                <c:pt idx="11">
                  <c:v>-1.1023775060255207E-2</c:v>
                </c:pt>
                <c:pt idx="12">
                  <c:v>-7.6984139996917784E-3</c:v>
                </c:pt>
                <c:pt idx="13">
                  <c:v>-5.3799999630676472E-3</c:v>
                </c:pt>
                <c:pt idx="14">
                  <c:v>-3.7616583142069619E-3</c:v>
                </c:pt>
                <c:pt idx="15">
                  <c:v>-2.6310383089539471E-3</c:v>
                </c:pt>
                <c:pt idx="16">
                  <c:v>-1.8406884618802856E-3</c:v>
                </c:pt>
                <c:pt idx="17">
                  <c:v>-1.2879737032141449E-3</c:v>
                </c:pt>
                <c:pt idx="18">
                  <c:v>-9.013327608108758E-4</c:v>
                </c:pt>
                <c:pt idx="19">
                  <c:v>-6.3081107245575646E-4</c:v>
                </c:pt>
                <c:pt idx="20">
                  <c:v>-4.415080623276596E-4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86400"/>
        <c:axId val="144487936"/>
      </c:scatterChart>
      <c:valAx>
        <c:axId val="1444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487936"/>
        <c:crosses val="autoZero"/>
        <c:crossBetween val="midCat"/>
      </c:valAx>
      <c:valAx>
        <c:axId val="14448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486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最小値探索</a:t>
            </a:r>
            <a:endParaRPr lang="en-US" altLang="ja-JP" sz="1100"/>
          </a:p>
          <a:p>
            <a:pPr>
              <a:defRPr/>
            </a:pPr>
            <a:r>
              <a:rPr lang="ja-JP" altLang="en-US" sz="1100"/>
              <a:t>ｘ（ｎ）の収束状況</a:t>
            </a:r>
          </a:p>
        </c:rich>
      </c:tx>
      <c:layout>
        <c:manualLayout>
          <c:xMode val="edge"/>
          <c:yMode val="edge"/>
          <c:x val="0.57729155730533688"/>
          <c:y val="0.42592592592592593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'１変数'!$B$7:$B$27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'１変数'!$F$7:$F$27</c:f>
              <c:numCache>
                <c:formatCode>General</c:formatCode>
                <c:ptCount val="21"/>
                <c:pt idx="0">
                  <c:v>1</c:v>
                </c:pt>
                <c:pt idx="1">
                  <c:v>1.1499999999999999</c:v>
                </c:pt>
                <c:pt idx="2">
                  <c:v>1.2966249999999999</c:v>
                </c:pt>
                <c:pt idx="3">
                  <c:v>1.43342704140625</c:v>
                </c:pt>
                <c:pt idx="4">
                  <c:v>1.5552481913729237</c:v>
                </c:pt>
                <c:pt idx="5">
                  <c:v>1.6590031082694883</c:v>
                </c:pt>
                <c:pt idx="6">
                  <c:v>1.7438603437631612</c:v>
                </c:pt>
                <c:pt idx="7">
                  <c:v>1.8108611121096438</c:v>
                </c:pt>
                <c:pt idx="8">
                  <c:v>1.8622367506398907</c:v>
                </c:pt>
                <c:pt idx="9">
                  <c:v>1.900718918516785</c:v>
                </c:pt>
                <c:pt idx="10">
                  <c:v>1.929024732990678</c:v>
                </c:pt>
                <c:pt idx="11">
                  <c:v>1.9495616898144179</c:v>
                </c:pt>
                <c:pt idx="12">
                  <c:v>1.9643115793999359</c:v>
                </c:pt>
                <c:pt idx="13">
                  <c:v>1.9748270560752159</c:v>
                </c:pt>
                <c:pt idx="14">
                  <c:v>1.982283887686775</c:v>
                </c:pt>
                <c:pt idx="15">
                  <c:v>1.9875516422854185</c:v>
                </c:pt>
                <c:pt idx="16">
                  <c:v>1.9912629053583244</c:v>
                </c:pt>
                <c:pt idx="17">
                  <c:v>1.9938725832274105</c:v>
                </c:pt>
                <c:pt idx="18">
                  <c:v>1.9957051764737415</c:v>
                </c:pt>
                <c:pt idx="19">
                  <c:v>1.9969908567052508</c:v>
                </c:pt>
                <c:pt idx="20">
                  <c:v>1.9978922414521703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34016"/>
        <c:axId val="144935552"/>
      </c:scatterChart>
      <c:valAx>
        <c:axId val="1449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935552"/>
        <c:crosses val="autoZero"/>
        <c:crossBetween val="midCat"/>
      </c:valAx>
      <c:valAx>
        <c:axId val="14493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34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x(n)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'３変数'!$B$7:$B$27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'３変数'!$C$7:$C$27</c:f>
              <c:numCache>
                <c:formatCode>General</c:formatCode>
                <c:ptCount val="21"/>
                <c:pt idx="0">
                  <c:v>0.01</c:v>
                </c:pt>
                <c:pt idx="1">
                  <c:v>1.5939999999999999E-2</c:v>
                </c:pt>
                <c:pt idx="2">
                  <c:v>2.5351549840000001E-2</c:v>
                </c:pt>
                <c:pt idx="3">
                  <c:v>4.0176859096426001E-2</c:v>
                </c:pt>
                <c:pt idx="4">
                  <c:v>6.331446655016916E-2</c:v>
                </c:pt>
                <c:pt idx="5">
                  <c:v>9.8897913475551158E-2</c:v>
                </c:pt>
                <c:pt idx="6">
                  <c:v>0.1523681831869913</c:v>
                </c:pt>
                <c:pt idx="7">
                  <c:v>0.22985945515056339</c:v>
                </c:pt>
                <c:pt idx="8">
                  <c:v>0.3360739067676331</c:v>
                </c:pt>
                <c:pt idx="9">
                  <c:v>0.46995084834217715</c:v>
                </c:pt>
                <c:pt idx="10">
                  <c:v>0.61940907743296425</c:v>
                </c:pt>
                <c:pt idx="11">
                  <c:v>0.7608539607689293</c:v>
                </c:pt>
                <c:pt idx="12">
                  <c:v>0.87002708745962642</c:v>
                </c:pt>
                <c:pt idx="13">
                  <c:v>0.93787506018731392</c:v>
                </c:pt>
                <c:pt idx="14">
                  <c:v>0.97283431918688767</c:v>
                </c:pt>
                <c:pt idx="15">
                  <c:v>0.9886909431463311</c:v>
                </c:pt>
                <c:pt idx="16">
                  <c:v>0.9953996403983808</c:v>
                </c:pt>
                <c:pt idx="17">
                  <c:v>0.99814715817427369</c:v>
                </c:pt>
                <c:pt idx="18">
                  <c:v>0.99925680345601087</c:v>
                </c:pt>
                <c:pt idx="19">
                  <c:v>0.99970238997774252</c:v>
                </c:pt>
                <c:pt idx="20">
                  <c:v>0.99988090284806175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51936"/>
        <c:axId val="144953728"/>
      </c:scatterChart>
      <c:valAx>
        <c:axId val="1449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953728"/>
        <c:crosses val="autoZero"/>
        <c:crossBetween val="midCat"/>
      </c:valAx>
      <c:valAx>
        <c:axId val="14495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51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y(n)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'３変数'!$B$7:$B$27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'３変数'!$D$7:$D$27</c:f>
              <c:numCache>
                <c:formatCode>General</c:formatCode>
                <c:ptCount val="21"/>
                <c:pt idx="0">
                  <c:v>0</c:v>
                </c:pt>
                <c:pt idx="1">
                  <c:v>0.8</c:v>
                </c:pt>
                <c:pt idx="2">
                  <c:v>1.28</c:v>
                </c:pt>
                <c:pt idx="3">
                  <c:v>1.5680000000000001</c:v>
                </c:pt>
                <c:pt idx="4">
                  <c:v>1.7408000000000001</c:v>
                </c:pt>
                <c:pt idx="5">
                  <c:v>1.8444800000000001</c:v>
                </c:pt>
                <c:pt idx="6">
                  <c:v>1.9066880000000002</c:v>
                </c:pt>
                <c:pt idx="7">
                  <c:v>1.9440128000000001</c:v>
                </c:pt>
                <c:pt idx="8">
                  <c:v>1.9664076800000001</c:v>
                </c:pt>
                <c:pt idx="9">
                  <c:v>1.9798446080000001</c:v>
                </c:pt>
                <c:pt idx="10">
                  <c:v>1.9879067647999999</c:v>
                </c:pt>
                <c:pt idx="11">
                  <c:v>1.9927440588800001</c:v>
                </c:pt>
                <c:pt idx="12">
                  <c:v>1.9956464353280001</c:v>
                </c:pt>
                <c:pt idx="13">
                  <c:v>1.9973878611968001</c:v>
                </c:pt>
                <c:pt idx="14">
                  <c:v>1.99843271671808</c:v>
                </c:pt>
                <c:pt idx="15">
                  <c:v>1.9990596300308481</c:v>
                </c:pt>
                <c:pt idx="16">
                  <c:v>1.9994357780185088</c:v>
                </c:pt>
                <c:pt idx="17">
                  <c:v>1.9996614668111052</c:v>
                </c:pt>
                <c:pt idx="18">
                  <c:v>1.9997968800866632</c:v>
                </c:pt>
                <c:pt idx="19">
                  <c:v>1.9998781280519979</c:v>
                </c:pt>
                <c:pt idx="20">
                  <c:v>1.9999268768311989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35328"/>
        <c:axId val="145237120"/>
      </c:scatterChart>
      <c:valAx>
        <c:axId val="1452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237120"/>
        <c:crosses val="autoZero"/>
        <c:crossBetween val="midCat"/>
      </c:valAx>
      <c:valAx>
        <c:axId val="14523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235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z(n)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'３変数'!$B$7:$B$27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'３変数'!$E$7:$E$27</c:f>
              <c:numCache>
                <c:formatCode>General</c:formatCode>
                <c:ptCount val="21"/>
                <c:pt idx="0">
                  <c:v>0.01</c:v>
                </c:pt>
                <c:pt idx="1">
                  <c:v>1.5939999999999999E-2</c:v>
                </c:pt>
                <c:pt idx="2">
                  <c:v>2.5351549840000001E-2</c:v>
                </c:pt>
                <c:pt idx="3">
                  <c:v>4.0176859096426001E-2</c:v>
                </c:pt>
                <c:pt idx="4">
                  <c:v>6.331446655016916E-2</c:v>
                </c:pt>
                <c:pt idx="5">
                  <c:v>9.8897913475551158E-2</c:v>
                </c:pt>
                <c:pt idx="6">
                  <c:v>0.1523681831869913</c:v>
                </c:pt>
                <c:pt idx="7">
                  <c:v>0.22985945515056339</c:v>
                </c:pt>
                <c:pt idx="8">
                  <c:v>0.3360739067676331</c:v>
                </c:pt>
                <c:pt idx="9">
                  <c:v>0.46995084834217715</c:v>
                </c:pt>
                <c:pt idx="10">
                  <c:v>0.61940907743296425</c:v>
                </c:pt>
                <c:pt idx="11">
                  <c:v>0.7608539607689293</c:v>
                </c:pt>
                <c:pt idx="12">
                  <c:v>0.87002708745962642</c:v>
                </c:pt>
                <c:pt idx="13">
                  <c:v>0.93787506018731392</c:v>
                </c:pt>
                <c:pt idx="14">
                  <c:v>0.97283431918688767</c:v>
                </c:pt>
                <c:pt idx="15">
                  <c:v>0.9886909431463311</c:v>
                </c:pt>
                <c:pt idx="16">
                  <c:v>0.9953996403983808</c:v>
                </c:pt>
                <c:pt idx="17">
                  <c:v>0.99814715817427369</c:v>
                </c:pt>
                <c:pt idx="18">
                  <c:v>0.99925680345601087</c:v>
                </c:pt>
                <c:pt idx="19">
                  <c:v>0.99970238997774252</c:v>
                </c:pt>
                <c:pt idx="20">
                  <c:v>0.99988090284806175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43136"/>
        <c:axId val="145261312"/>
      </c:scatterChart>
      <c:valAx>
        <c:axId val="14524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261312"/>
        <c:crosses val="autoZero"/>
        <c:crossBetween val="midCat"/>
      </c:valAx>
      <c:valAx>
        <c:axId val="14526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243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x(n)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 (2)'!$B$8:$B$28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 (2)'!$C$8:$C$28</c:f>
              <c:numCache>
                <c:formatCode>General</c:formatCode>
                <c:ptCount val="21"/>
                <c:pt idx="0">
                  <c:v>0.01</c:v>
                </c:pt>
                <c:pt idx="1">
                  <c:v>1.5939999999999999E-2</c:v>
                </c:pt>
                <c:pt idx="2">
                  <c:v>2.5351549840000001E-2</c:v>
                </c:pt>
                <c:pt idx="3">
                  <c:v>4.0176859096426001E-2</c:v>
                </c:pt>
                <c:pt idx="4">
                  <c:v>6.331446655016916E-2</c:v>
                </c:pt>
                <c:pt idx="5">
                  <c:v>9.8897913475551158E-2</c:v>
                </c:pt>
                <c:pt idx="6">
                  <c:v>0.1523681831869913</c:v>
                </c:pt>
                <c:pt idx="7">
                  <c:v>0.22985945515056339</c:v>
                </c:pt>
                <c:pt idx="8">
                  <c:v>0.3360739067676331</c:v>
                </c:pt>
                <c:pt idx="9">
                  <c:v>0.46995084834217715</c:v>
                </c:pt>
                <c:pt idx="10">
                  <c:v>0.61940907743296425</c:v>
                </c:pt>
                <c:pt idx="11">
                  <c:v>0.7608539607689293</c:v>
                </c:pt>
                <c:pt idx="12">
                  <c:v>0.87002708745962642</c:v>
                </c:pt>
                <c:pt idx="13">
                  <c:v>0.93787506018731392</c:v>
                </c:pt>
                <c:pt idx="14">
                  <c:v>0.97283431918688767</c:v>
                </c:pt>
                <c:pt idx="15">
                  <c:v>0.9886909431463311</c:v>
                </c:pt>
                <c:pt idx="16">
                  <c:v>0.9953996403983808</c:v>
                </c:pt>
                <c:pt idx="17">
                  <c:v>0.99814715817427369</c:v>
                </c:pt>
                <c:pt idx="18">
                  <c:v>0.99925680345601087</c:v>
                </c:pt>
                <c:pt idx="19">
                  <c:v>0.99970238997774252</c:v>
                </c:pt>
                <c:pt idx="20">
                  <c:v>0.99988090284806175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1152"/>
        <c:axId val="103442688"/>
      </c:scatterChart>
      <c:valAx>
        <c:axId val="1034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442688"/>
        <c:crosses val="autoZero"/>
        <c:crossBetween val="midCat"/>
      </c:valAx>
      <c:valAx>
        <c:axId val="10344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44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y(n)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 (2)'!$B$8:$B$28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 (2)'!$D$8:$D$28</c:f>
              <c:numCache>
                <c:formatCode>General</c:formatCode>
                <c:ptCount val="21"/>
                <c:pt idx="0">
                  <c:v>0</c:v>
                </c:pt>
                <c:pt idx="1">
                  <c:v>0.8</c:v>
                </c:pt>
                <c:pt idx="2">
                  <c:v>1.28</c:v>
                </c:pt>
                <c:pt idx="3">
                  <c:v>1.5680000000000001</c:v>
                </c:pt>
                <c:pt idx="4">
                  <c:v>1.7408000000000001</c:v>
                </c:pt>
                <c:pt idx="5">
                  <c:v>1.8444800000000001</c:v>
                </c:pt>
                <c:pt idx="6">
                  <c:v>1.9066880000000002</c:v>
                </c:pt>
                <c:pt idx="7">
                  <c:v>1.9440128000000001</c:v>
                </c:pt>
                <c:pt idx="8">
                  <c:v>1.9664076800000001</c:v>
                </c:pt>
                <c:pt idx="9">
                  <c:v>1.9798446080000001</c:v>
                </c:pt>
                <c:pt idx="10">
                  <c:v>1.9879067647999999</c:v>
                </c:pt>
                <c:pt idx="11">
                  <c:v>1.9927440588800001</c:v>
                </c:pt>
                <c:pt idx="12">
                  <c:v>1.9956464353280001</c:v>
                </c:pt>
                <c:pt idx="13">
                  <c:v>1.9973878611968001</c:v>
                </c:pt>
                <c:pt idx="14">
                  <c:v>1.99843271671808</c:v>
                </c:pt>
                <c:pt idx="15">
                  <c:v>1.9990596300308481</c:v>
                </c:pt>
                <c:pt idx="16">
                  <c:v>1.9994357780185088</c:v>
                </c:pt>
                <c:pt idx="17">
                  <c:v>1.9996614668111052</c:v>
                </c:pt>
                <c:pt idx="18">
                  <c:v>1.9997968800866632</c:v>
                </c:pt>
                <c:pt idx="19">
                  <c:v>1.9998781280519979</c:v>
                </c:pt>
                <c:pt idx="20">
                  <c:v>1.9999268768311989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70976"/>
        <c:axId val="103472512"/>
      </c:scatterChart>
      <c:valAx>
        <c:axId val="1034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472512"/>
        <c:crosses val="autoZero"/>
        <c:crossBetween val="midCat"/>
      </c:valAx>
      <c:valAx>
        <c:axId val="10347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470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z(n)</a:t>
            </a:r>
            <a:endParaRPr lang="ja-JP" altLang="en-US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'３変数 (2)'!$B$8:$B$28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'３変数 (2)'!$E$8:$E$28</c:f>
              <c:numCache>
                <c:formatCode>General</c:formatCode>
                <c:ptCount val="21"/>
                <c:pt idx="0">
                  <c:v>0.01</c:v>
                </c:pt>
                <c:pt idx="1">
                  <c:v>1.5939999999999999E-2</c:v>
                </c:pt>
                <c:pt idx="2">
                  <c:v>2.5351549840000001E-2</c:v>
                </c:pt>
                <c:pt idx="3">
                  <c:v>4.0176859096426001E-2</c:v>
                </c:pt>
                <c:pt idx="4">
                  <c:v>6.331446655016916E-2</c:v>
                </c:pt>
                <c:pt idx="5">
                  <c:v>9.8897913475551158E-2</c:v>
                </c:pt>
                <c:pt idx="6">
                  <c:v>0.1523681831869913</c:v>
                </c:pt>
                <c:pt idx="7">
                  <c:v>0.22985945515056339</c:v>
                </c:pt>
                <c:pt idx="8">
                  <c:v>0.3360739067676331</c:v>
                </c:pt>
                <c:pt idx="9">
                  <c:v>0.46995084834217715</c:v>
                </c:pt>
                <c:pt idx="10">
                  <c:v>0.61940907743296425</c:v>
                </c:pt>
                <c:pt idx="11">
                  <c:v>0.7608539607689293</c:v>
                </c:pt>
                <c:pt idx="12">
                  <c:v>0.87002708745962642</c:v>
                </c:pt>
                <c:pt idx="13">
                  <c:v>0.93787506018731392</c:v>
                </c:pt>
                <c:pt idx="14">
                  <c:v>0.97283431918688767</c:v>
                </c:pt>
                <c:pt idx="15">
                  <c:v>0.9886909431463311</c:v>
                </c:pt>
                <c:pt idx="16">
                  <c:v>0.9953996403983808</c:v>
                </c:pt>
                <c:pt idx="17">
                  <c:v>0.99814715817427369</c:v>
                </c:pt>
                <c:pt idx="18">
                  <c:v>0.99925680345601087</c:v>
                </c:pt>
                <c:pt idx="19">
                  <c:v>0.99970238997774252</c:v>
                </c:pt>
                <c:pt idx="20">
                  <c:v>0.99988090284806175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80000"/>
        <c:axId val="145289984"/>
      </c:scatterChart>
      <c:valAx>
        <c:axId val="1452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289984"/>
        <c:crosses val="autoZero"/>
        <c:crossBetween val="midCat"/>
      </c:valAx>
      <c:valAx>
        <c:axId val="14528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280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28</xdr:row>
      <xdr:rowOff>66675</xdr:rowOff>
    </xdr:from>
    <xdr:to>
      <xdr:col>7</xdr:col>
      <xdr:colOff>47624</xdr:colOff>
      <xdr:row>44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61912</xdr:colOff>
      <xdr:row>5</xdr:row>
      <xdr:rowOff>28575</xdr:rowOff>
    </xdr:from>
    <xdr:to>
      <xdr:col>13</xdr:col>
      <xdr:colOff>519112</xdr:colOff>
      <xdr:row>21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142875</xdr:colOff>
      <xdr:row>23</xdr:row>
      <xdr:rowOff>0</xdr:rowOff>
    </xdr:from>
    <xdr:to>
      <xdr:col>13</xdr:col>
      <xdr:colOff>600075</xdr:colOff>
      <xdr:row>39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152400</xdr:rowOff>
    </xdr:from>
    <xdr:to>
      <xdr:col>11</xdr:col>
      <xdr:colOff>628650</xdr:colOff>
      <xdr:row>20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21</xdr:row>
      <xdr:rowOff>95250</xdr:rowOff>
    </xdr:from>
    <xdr:to>
      <xdr:col>11</xdr:col>
      <xdr:colOff>647700</xdr:colOff>
      <xdr:row>37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38</xdr:row>
      <xdr:rowOff>28575</xdr:rowOff>
    </xdr:from>
    <xdr:to>
      <xdr:col>11</xdr:col>
      <xdr:colOff>657225</xdr:colOff>
      <xdr:row>54</xdr:row>
      <xdr:rowOff>28575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5</xdr:row>
      <xdr:rowOff>152400</xdr:rowOff>
    </xdr:from>
    <xdr:to>
      <xdr:col>11</xdr:col>
      <xdr:colOff>628650</xdr:colOff>
      <xdr:row>21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22</xdr:row>
      <xdr:rowOff>95250</xdr:rowOff>
    </xdr:from>
    <xdr:to>
      <xdr:col>11</xdr:col>
      <xdr:colOff>647700</xdr:colOff>
      <xdr:row>38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39</xdr:row>
      <xdr:rowOff>28575</xdr:rowOff>
    </xdr:from>
    <xdr:to>
      <xdr:col>11</xdr:col>
      <xdr:colOff>657225</xdr:colOff>
      <xdr:row>55</xdr:row>
      <xdr:rowOff>28575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workbookViewId="0">
      <selection activeCell="C4" sqref="C4"/>
    </sheetView>
  </sheetViews>
  <sheetFormatPr defaultRowHeight="13.5" x14ac:dyDescent="0.15"/>
  <sheetData>
    <row r="2" spans="2:7" x14ac:dyDescent="0.15">
      <c r="B2" s="3" t="s">
        <v>12</v>
      </c>
      <c r="C2" s="3"/>
      <c r="D2" s="3"/>
      <c r="E2" s="3"/>
      <c r="F2" s="3"/>
      <c r="G2" s="2"/>
    </row>
    <row r="4" spans="2:7" x14ac:dyDescent="0.15">
      <c r="B4" s="1" t="s">
        <v>3</v>
      </c>
      <c r="C4" s="1">
        <v>0.05</v>
      </c>
    </row>
    <row r="6" spans="2:7" x14ac:dyDescent="0.15">
      <c r="B6" s="1" t="s">
        <v>9</v>
      </c>
      <c r="C6" s="1" t="s">
        <v>10</v>
      </c>
      <c r="D6" s="1" t="s">
        <v>0</v>
      </c>
      <c r="E6" s="1" t="s">
        <v>1</v>
      </c>
      <c r="F6" s="1" t="s">
        <v>2</v>
      </c>
    </row>
    <row r="7" spans="2:7" x14ac:dyDescent="0.15">
      <c r="B7" s="1">
        <v>0</v>
      </c>
      <c r="C7" s="1">
        <f>(B7-5)/5</f>
        <v>-1</v>
      </c>
      <c r="D7" s="1">
        <f>((B7-5)/5)^3-3*((B7-5)/5)^2+1</f>
        <v>-3</v>
      </c>
      <c r="E7" s="1">
        <v>-1</v>
      </c>
      <c r="F7" s="1">
        <v>1</v>
      </c>
    </row>
    <row r="8" spans="2:7" x14ac:dyDescent="0.15">
      <c r="B8" s="1">
        <v>1</v>
      </c>
      <c r="C8" s="1">
        <f t="shared" ref="C8:C27" si="0">(B8-5)/5</f>
        <v>-0.8</v>
      </c>
      <c r="D8" s="1">
        <f t="shared" ref="D8:D27" si="1">((B8-5)/5)^3-3*((B8-5)/5)^2+1</f>
        <v>-1.4320000000000004</v>
      </c>
      <c r="E8" s="1">
        <f>E7+$C$4*(3*E7^2-6*E7)</f>
        <v>-0.55000000000000004</v>
      </c>
      <c r="F8" s="1">
        <f>F7-$C$4*(3*F7^2-6*F7)</f>
        <v>1.1499999999999999</v>
      </c>
    </row>
    <row r="9" spans="2:7" x14ac:dyDescent="0.15">
      <c r="B9" s="1">
        <v>2</v>
      </c>
      <c r="C9" s="1">
        <f t="shared" si="0"/>
        <v>-0.6</v>
      </c>
      <c r="D9" s="1">
        <f t="shared" si="1"/>
        <v>-0.29600000000000004</v>
      </c>
      <c r="E9" s="1">
        <f t="shared" ref="E9:E27" si="2">E8+$C$4*(3*E8^2-6*E8)</f>
        <v>-0.33962500000000001</v>
      </c>
      <c r="F9" s="1">
        <f t="shared" ref="F9:F27" si="3">F8-$C$4*(3*F8^2-6*F8)</f>
        <v>1.2966249999999999</v>
      </c>
    </row>
    <row r="10" spans="2:7" x14ac:dyDescent="0.15">
      <c r="B10" s="1">
        <v>3</v>
      </c>
      <c r="C10" s="1">
        <f t="shared" si="0"/>
        <v>-0.4</v>
      </c>
      <c r="D10" s="1">
        <f t="shared" si="1"/>
        <v>0.45599999999999985</v>
      </c>
      <c r="E10" s="1">
        <f t="shared" si="2"/>
        <v>-0.22043572890625002</v>
      </c>
      <c r="F10" s="1">
        <f t="shared" si="3"/>
        <v>1.43342704140625</v>
      </c>
    </row>
    <row r="11" spans="2:7" x14ac:dyDescent="0.15">
      <c r="B11" s="1">
        <v>4</v>
      </c>
      <c r="C11" s="1">
        <f t="shared" si="0"/>
        <v>-0.2</v>
      </c>
      <c r="D11" s="1">
        <f t="shared" si="1"/>
        <v>0.872</v>
      </c>
      <c r="E11" s="1">
        <f t="shared" si="2"/>
        <v>-0.14701622364761052</v>
      </c>
      <c r="F11" s="1">
        <f t="shared" si="3"/>
        <v>1.5552481913729237</v>
      </c>
    </row>
    <row r="12" spans="2:7" x14ac:dyDescent="0.15">
      <c r="B12" s="1">
        <v>5</v>
      </c>
      <c r="C12" s="1">
        <f t="shared" si="0"/>
        <v>0</v>
      </c>
      <c r="D12" s="1">
        <f t="shared" si="1"/>
        <v>1</v>
      </c>
      <c r="E12" s="1">
        <f t="shared" si="2"/>
        <v>-9.9669291050986736E-2</v>
      </c>
      <c r="F12" s="1">
        <f t="shared" si="3"/>
        <v>1.6590031082694883</v>
      </c>
    </row>
    <row r="13" spans="2:7" x14ac:dyDescent="0.15">
      <c r="B13" s="1">
        <v>6</v>
      </c>
      <c r="C13" s="1">
        <f t="shared" si="0"/>
        <v>0.2</v>
      </c>
      <c r="D13" s="1">
        <f t="shared" si="1"/>
        <v>0.88800000000000001</v>
      </c>
      <c r="E13" s="1">
        <f t="shared" si="2"/>
        <v>-6.8278408598899776E-2</v>
      </c>
      <c r="F13" s="1">
        <f t="shared" si="3"/>
        <v>1.7438603437631612</v>
      </c>
    </row>
    <row r="14" spans="2:7" x14ac:dyDescent="0.15">
      <c r="B14" s="1">
        <v>7</v>
      </c>
      <c r="C14" s="1">
        <f t="shared" si="0"/>
        <v>0.4</v>
      </c>
      <c r="D14" s="1">
        <f t="shared" si="1"/>
        <v>0.58399999999999985</v>
      </c>
      <c r="E14" s="1">
        <f t="shared" si="2"/>
        <v>-4.7095594857110096E-2</v>
      </c>
      <c r="F14" s="1">
        <f t="shared" si="3"/>
        <v>1.8108611121096438</v>
      </c>
    </row>
    <row r="15" spans="2:7" x14ac:dyDescent="0.15">
      <c r="B15" s="1">
        <v>8</v>
      </c>
      <c r="C15" s="1">
        <f t="shared" si="0"/>
        <v>0.6</v>
      </c>
      <c r="D15" s="1">
        <f t="shared" si="1"/>
        <v>0.1359999999999999</v>
      </c>
      <c r="E15" s="1">
        <f t="shared" si="2"/>
        <v>-3.2634217141735311E-2</v>
      </c>
      <c r="F15" s="1">
        <f t="shared" si="3"/>
        <v>1.8622367506398907</v>
      </c>
    </row>
    <row r="16" spans="2:7" x14ac:dyDescent="0.15">
      <c r="B16" s="1">
        <v>9</v>
      </c>
      <c r="C16" s="1">
        <f t="shared" si="0"/>
        <v>0.8</v>
      </c>
      <c r="D16" s="1">
        <f t="shared" si="1"/>
        <v>-0.40800000000000036</v>
      </c>
      <c r="E16" s="1">
        <f t="shared" si="2"/>
        <v>-2.2684203179946627E-2</v>
      </c>
      <c r="F16" s="1">
        <f t="shared" si="3"/>
        <v>1.900718918516785</v>
      </c>
    </row>
    <row r="17" spans="2:6" x14ac:dyDescent="0.15">
      <c r="B17" s="1">
        <v>10</v>
      </c>
      <c r="C17" s="1">
        <f t="shared" si="0"/>
        <v>1</v>
      </c>
      <c r="D17" s="1">
        <f t="shared" si="1"/>
        <v>-1</v>
      </c>
      <c r="E17" s="1">
        <f t="shared" si="2"/>
        <v>-1.5801756264876274E-2</v>
      </c>
      <c r="F17" s="1">
        <f t="shared" si="3"/>
        <v>1.929024732990678</v>
      </c>
    </row>
    <row r="18" spans="2:6" x14ac:dyDescent="0.15">
      <c r="B18" s="1">
        <v>11</v>
      </c>
      <c r="C18" s="1">
        <f t="shared" si="0"/>
        <v>1.2</v>
      </c>
      <c r="D18" s="1">
        <f t="shared" si="1"/>
        <v>-1.5920000000000005</v>
      </c>
      <c r="E18" s="1">
        <f t="shared" si="2"/>
        <v>-1.1023775060255207E-2</v>
      </c>
      <c r="F18" s="1">
        <f t="shared" si="3"/>
        <v>1.9495616898144179</v>
      </c>
    </row>
    <row r="19" spans="2:6" x14ac:dyDescent="0.15">
      <c r="B19" s="1">
        <v>12</v>
      </c>
      <c r="C19" s="1">
        <f t="shared" si="0"/>
        <v>1.4</v>
      </c>
      <c r="D19" s="1">
        <f t="shared" si="1"/>
        <v>-2.1359999999999997</v>
      </c>
      <c r="E19" s="1">
        <f t="shared" si="2"/>
        <v>-7.6984139996917784E-3</v>
      </c>
      <c r="F19" s="1">
        <f t="shared" si="3"/>
        <v>1.9643115793999359</v>
      </c>
    </row>
    <row r="20" spans="2:6" x14ac:dyDescent="0.15">
      <c r="B20" s="1">
        <v>13</v>
      </c>
      <c r="C20" s="1">
        <f t="shared" si="0"/>
        <v>1.6</v>
      </c>
      <c r="D20" s="1">
        <f t="shared" si="1"/>
        <v>-2.5840000000000005</v>
      </c>
      <c r="E20" s="1">
        <f t="shared" si="2"/>
        <v>-5.3799999630676472E-3</v>
      </c>
      <c r="F20" s="1">
        <f t="shared" si="3"/>
        <v>1.9748270560752159</v>
      </c>
    </row>
    <row r="21" spans="2:6" x14ac:dyDescent="0.15">
      <c r="B21" s="1">
        <v>14</v>
      </c>
      <c r="C21" s="1">
        <f t="shared" si="0"/>
        <v>1.8</v>
      </c>
      <c r="D21" s="1">
        <f t="shared" si="1"/>
        <v>-2.8879999999999999</v>
      </c>
      <c r="E21" s="1">
        <f t="shared" si="2"/>
        <v>-3.7616583142069619E-3</v>
      </c>
      <c r="F21" s="1">
        <f t="shared" si="3"/>
        <v>1.982283887686775</v>
      </c>
    </row>
    <row r="22" spans="2:6" x14ac:dyDescent="0.15">
      <c r="B22" s="1">
        <v>15</v>
      </c>
      <c r="C22" s="1">
        <f t="shared" si="0"/>
        <v>2</v>
      </c>
      <c r="D22" s="1">
        <f t="shared" si="1"/>
        <v>-3</v>
      </c>
      <c r="E22" s="1">
        <f t="shared" si="2"/>
        <v>-2.6310383089539471E-3</v>
      </c>
      <c r="F22" s="1">
        <f t="shared" si="3"/>
        <v>1.9875516422854185</v>
      </c>
    </row>
    <row r="23" spans="2:6" x14ac:dyDescent="0.15">
      <c r="B23" s="1">
        <v>16</v>
      </c>
      <c r="C23" s="1">
        <f t="shared" si="0"/>
        <v>2.2000000000000002</v>
      </c>
      <c r="D23" s="1">
        <f t="shared" si="1"/>
        <v>-2.8719999999999999</v>
      </c>
      <c r="E23" s="1">
        <f t="shared" si="2"/>
        <v>-1.8406884618802856E-3</v>
      </c>
      <c r="F23" s="1">
        <f t="shared" si="3"/>
        <v>1.9912629053583244</v>
      </c>
    </row>
    <row r="24" spans="2:6" x14ac:dyDescent="0.15">
      <c r="B24" s="1">
        <v>17</v>
      </c>
      <c r="C24" s="1">
        <f t="shared" si="0"/>
        <v>2.4</v>
      </c>
      <c r="D24" s="1">
        <f t="shared" si="1"/>
        <v>-2.4560000000000013</v>
      </c>
      <c r="E24" s="1">
        <f t="shared" si="2"/>
        <v>-1.2879737032141449E-3</v>
      </c>
      <c r="F24" s="1">
        <f t="shared" si="3"/>
        <v>1.9938725832274105</v>
      </c>
    </row>
    <row r="25" spans="2:6" x14ac:dyDescent="0.15">
      <c r="B25" s="1">
        <v>18</v>
      </c>
      <c r="C25" s="1">
        <f t="shared" si="0"/>
        <v>2.6</v>
      </c>
      <c r="D25" s="1">
        <f t="shared" si="1"/>
        <v>-1.7039999999999971</v>
      </c>
      <c r="E25" s="1">
        <f t="shared" si="2"/>
        <v>-9.013327608108758E-4</v>
      </c>
      <c r="F25" s="1">
        <f t="shared" si="3"/>
        <v>1.9957051764737415</v>
      </c>
    </row>
    <row r="26" spans="2:6" x14ac:dyDescent="0.15">
      <c r="B26" s="1">
        <v>19</v>
      </c>
      <c r="C26" s="1">
        <f t="shared" si="0"/>
        <v>2.8</v>
      </c>
      <c r="D26" s="1">
        <f t="shared" si="1"/>
        <v>-0.56800000000000139</v>
      </c>
      <c r="E26" s="1">
        <f t="shared" si="2"/>
        <v>-6.3081107245575646E-4</v>
      </c>
      <c r="F26" s="1">
        <f t="shared" si="3"/>
        <v>1.9969908567052508</v>
      </c>
    </row>
    <row r="27" spans="2:6" x14ac:dyDescent="0.15">
      <c r="B27" s="1">
        <v>20</v>
      </c>
      <c r="C27" s="1">
        <f t="shared" si="0"/>
        <v>3</v>
      </c>
      <c r="D27" s="1">
        <f t="shared" si="1"/>
        <v>1</v>
      </c>
      <c r="E27" s="1">
        <f t="shared" si="2"/>
        <v>-4.415080623276596E-4</v>
      </c>
      <c r="F27" s="1">
        <f t="shared" si="3"/>
        <v>1.9978922414521703</v>
      </c>
    </row>
  </sheetData>
  <mergeCells count="1">
    <mergeCell ref="B2:F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8" sqref="C8"/>
    </sheetView>
  </sheetViews>
  <sheetFormatPr defaultRowHeight="13.5" x14ac:dyDescent="0.15"/>
  <sheetData>
    <row r="2" spans="2:6" x14ac:dyDescent="0.15">
      <c r="B2" s="3" t="s">
        <v>11</v>
      </c>
      <c r="C2" s="3"/>
      <c r="D2" s="3"/>
      <c r="E2" s="3"/>
      <c r="F2" s="3"/>
    </row>
    <row r="4" spans="2:6" x14ac:dyDescent="0.15">
      <c r="B4" s="1" t="s">
        <v>4</v>
      </c>
      <c r="C4" s="1">
        <v>0.2</v>
      </c>
    </row>
    <row r="6" spans="2:6" x14ac:dyDescent="0.15">
      <c r="B6" s="1" t="s">
        <v>5</v>
      </c>
      <c r="C6" s="1" t="s">
        <v>6</v>
      </c>
      <c r="D6" s="1" t="s">
        <v>7</v>
      </c>
      <c r="E6" s="1" t="s">
        <v>8</v>
      </c>
    </row>
    <row r="7" spans="2:6" x14ac:dyDescent="0.15">
      <c r="B7" s="1">
        <v>0</v>
      </c>
      <c r="C7" s="1">
        <v>0.01</v>
      </c>
      <c r="D7" s="1">
        <v>0</v>
      </c>
      <c r="E7" s="1">
        <v>0.01</v>
      </c>
    </row>
    <row r="8" spans="2:6" x14ac:dyDescent="0.15">
      <c r="B8" s="1">
        <v>1</v>
      </c>
      <c r="C8" s="1">
        <f>C7-$C$4*(3*C7^2-3*E7)</f>
        <v>1.5939999999999999E-2</v>
      </c>
      <c r="D8" s="1">
        <f>D7-$C$4*(2*D7-4)</f>
        <v>0.8</v>
      </c>
      <c r="E8" s="1">
        <f>E7-$C$4*(3*E7^2-3*C7)</f>
        <v>1.5939999999999999E-2</v>
      </c>
    </row>
    <row r="9" spans="2:6" x14ac:dyDescent="0.15">
      <c r="B9" s="1">
        <v>2</v>
      </c>
      <c r="C9" s="1">
        <f t="shared" ref="C9:C27" si="0">C8-$C$4*(3*C8^2-3*E8)</f>
        <v>2.5351549840000001E-2</v>
      </c>
      <c r="D9" s="1">
        <f t="shared" ref="D9:D27" si="1">D8-$C$4*(2*D8-4)</f>
        <v>1.28</v>
      </c>
      <c r="E9" s="1">
        <f t="shared" ref="E9:E27" si="2">E8-$C$4*(3*E8^2-3*C8)</f>
        <v>2.5351549840000001E-2</v>
      </c>
    </row>
    <row r="10" spans="2:6" x14ac:dyDescent="0.15">
      <c r="B10" s="1">
        <v>3</v>
      </c>
      <c r="C10" s="1">
        <f t="shared" si="0"/>
        <v>4.0176859096426001E-2</v>
      </c>
      <c r="D10" s="1">
        <f t="shared" si="1"/>
        <v>1.5680000000000001</v>
      </c>
      <c r="E10" s="1">
        <f t="shared" si="2"/>
        <v>4.0176859096426001E-2</v>
      </c>
    </row>
    <row r="11" spans="2:6" x14ac:dyDescent="0.15">
      <c r="B11" s="1">
        <v>4</v>
      </c>
      <c r="C11" s="1">
        <f t="shared" si="0"/>
        <v>6.331446655016916E-2</v>
      </c>
      <c r="D11" s="1">
        <f t="shared" si="1"/>
        <v>1.7408000000000001</v>
      </c>
      <c r="E11" s="1">
        <f t="shared" si="2"/>
        <v>6.331446655016916E-2</v>
      </c>
    </row>
    <row r="12" spans="2:6" x14ac:dyDescent="0.15">
      <c r="B12" s="1">
        <v>5</v>
      </c>
      <c r="C12" s="1">
        <f t="shared" si="0"/>
        <v>9.8897913475551158E-2</v>
      </c>
      <c r="D12" s="1">
        <f t="shared" si="1"/>
        <v>1.8444800000000001</v>
      </c>
      <c r="E12" s="1">
        <f t="shared" si="2"/>
        <v>9.8897913475551158E-2</v>
      </c>
    </row>
    <row r="13" spans="2:6" x14ac:dyDescent="0.15">
      <c r="B13" s="1">
        <v>6</v>
      </c>
      <c r="C13" s="1">
        <f t="shared" si="0"/>
        <v>0.1523681831869913</v>
      </c>
      <c r="D13" s="1">
        <f t="shared" si="1"/>
        <v>1.9066880000000002</v>
      </c>
      <c r="E13" s="1">
        <f t="shared" si="2"/>
        <v>0.1523681831869913</v>
      </c>
    </row>
    <row r="14" spans="2:6" x14ac:dyDescent="0.15">
      <c r="B14" s="1">
        <v>7</v>
      </c>
      <c r="C14" s="1">
        <f t="shared" si="0"/>
        <v>0.22985945515056339</v>
      </c>
      <c r="D14" s="1">
        <f t="shared" si="1"/>
        <v>1.9440128000000001</v>
      </c>
      <c r="E14" s="1">
        <f t="shared" si="2"/>
        <v>0.22985945515056339</v>
      </c>
    </row>
    <row r="15" spans="2:6" x14ac:dyDescent="0.15">
      <c r="B15" s="1">
        <v>8</v>
      </c>
      <c r="C15" s="1">
        <f t="shared" si="0"/>
        <v>0.3360739067676331</v>
      </c>
      <c r="D15" s="1">
        <f t="shared" si="1"/>
        <v>1.9664076800000001</v>
      </c>
      <c r="E15" s="1">
        <f t="shared" si="2"/>
        <v>0.3360739067676331</v>
      </c>
    </row>
    <row r="16" spans="2:6" x14ac:dyDescent="0.15">
      <c r="B16" s="1">
        <v>9</v>
      </c>
      <c r="C16" s="1">
        <f t="shared" si="0"/>
        <v>0.46995084834217715</v>
      </c>
      <c r="D16" s="1">
        <f t="shared" si="1"/>
        <v>1.9798446080000001</v>
      </c>
      <c r="E16" s="1">
        <f t="shared" si="2"/>
        <v>0.46995084834217715</v>
      </c>
    </row>
    <row r="17" spans="2:5" x14ac:dyDescent="0.15">
      <c r="B17" s="1">
        <v>10</v>
      </c>
      <c r="C17" s="1">
        <f t="shared" si="0"/>
        <v>0.61940907743296425</v>
      </c>
      <c r="D17" s="1">
        <f t="shared" si="1"/>
        <v>1.9879067647999999</v>
      </c>
      <c r="E17" s="1">
        <f t="shared" si="2"/>
        <v>0.61940907743296425</v>
      </c>
    </row>
    <row r="18" spans="2:5" x14ac:dyDescent="0.15">
      <c r="B18" s="1">
        <v>11</v>
      </c>
      <c r="C18" s="1">
        <f t="shared" si="0"/>
        <v>0.7608539607689293</v>
      </c>
      <c r="D18" s="1">
        <f t="shared" si="1"/>
        <v>1.9927440588800001</v>
      </c>
      <c r="E18" s="1">
        <f t="shared" si="2"/>
        <v>0.7608539607689293</v>
      </c>
    </row>
    <row r="19" spans="2:5" x14ac:dyDescent="0.15">
      <c r="B19" s="1">
        <v>12</v>
      </c>
      <c r="C19" s="1">
        <f t="shared" si="0"/>
        <v>0.87002708745962642</v>
      </c>
      <c r="D19" s="1">
        <f t="shared" si="1"/>
        <v>1.9956464353280001</v>
      </c>
      <c r="E19" s="1">
        <f t="shared" si="2"/>
        <v>0.87002708745962642</v>
      </c>
    </row>
    <row r="20" spans="2:5" x14ac:dyDescent="0.15">
      <c r="B20" s="1">
        <v>13</v>
      </c>
      <c r="C20" s="1">
        <f t="shared" si="0"/>
        <v>0.93787506018731392</v>
      </c>
      <c r="D20" s="1">
        <f t="shared" si="1"/>
        <v>1.9973878611968001</v>
      </c>
      <c r="E20" s="1">
        <f t="shared" si="2"/>
        <v>0.93787506018731392</v>
      </c>
    </row>
    <row r="21" spans="2:5" x14ac:dyDescent="0.15">
      <c r="B21" s="1">
        <v>14</v>
      </c>
      <c r="C21" s="1">
        <f t="shared" si="0"/>
        <v>0.97283431918688767</v>
      </c>
      <c r="D21" s="1">
        <f t="shared" si="1"/>
        <v>1.99843271671808</v>
      </c>
      <c r="E21" s="1">
        <f t="shared" si="2"/>
        <v>0.97283431918688767</v>
      </c>
    </row>
    <row r="22" spans="2:5" x14ac:dyDescent="0.15">
      <c r="B22" s="1">
        <v>15</v>
      </c>
      <c r="C22" s="1">
        <f t="shared" si="0"/>
        <v>0.9886909431463311</v>
      </c>
      <c r="D22" s="1">
        <f t="shared" si="1"/>
        <v>1.9990596300308481</v>
      </c>
      <c r="E22" s="1">
        <f t="shared" si="2"/>
        <v>0.9886909431463311</v>
      </c>
    </row>
    <row r="23" spans="2:5" x14ac:dyDescent="0.15">
      <c r="B23" s="1">
        <v>16</v>
      </c>
      <c r="C23" s="1">
        <f t="shared" si="0"/>
        <v>0.9953996403983808</v>
      </c>
      <c r="D23" s="1">
        <f t="shared" si="1"/>
        <v>1.9994357780185088</v>
      </c>
      <c r="E23" s="1">
        <f t="shared" si="2"/>
        <v>0.9953996403983808</v>
      </c>
    </row>
    <row r="24" spans="2:5" x14ac:dyDescent="0.15">
      <c r="B24" s="1">
        <v>17</v>
      </c>
      <c r="C24" s="1">
        <f t="shared" si="0"/>
        <v>0.99814715817427369</v>
      </c>
      <c r="D24" s="1">
        <f t="shared" si="1"/>
        <v>1.9996614668111052</v>
      </c>
      <c r="E24" s="1">
        <f t="shared" si="2"/>
        <v>0.99814715817427369</v>
      </c>
    </row>
    <row r="25" spans="2:5" x14ac:dyDescent="0.15">
      <c r="B25" s="1">
        <v>18</v>
      </c>
      <c r="C25" s="1">
        <f t="shared" si="0"/>
        <v>0.99925680345601087</v>
      </c>
      <c r="D25" s="1">
        <f t="shared" si="1"/>
        <v>1.9997968800866632</v>
      </c>
      <c r="E25" s="1">
        <f t="shared" si="2"/>
        <v>0.99925680345601087</v>
      </c>
    </row>
    <row r="26" spans="2:5" x14ac:dyDescent="0.15">
      <c r="B26" s="1">
        <v>19</v>
      </c>
      <c r="C26" s="1">
        <f t="shared" si="0"/>
        <v>0.99970238997774252</v>
      </c>
      <c r="D26" s="1">
        <f t="shared" si="1"/>
        <v>1.9998781280519979</v>
      </c>
      <c r="E26" s="1">
        <f t="shared" si="2"/>
        <v>0.99970238997774252</v>
      </c>
    </row>
    <row r="27" spans="2:5" x14ac:dyDescent="0.15">
      <c r="B27" s="1">
        <v>20</v>
      </c>
      <c r="C27" s="1">
        <f t="shared" si="0"/>
        <v>0.99988090284806175</v>
      </c>
      <c r="D27" s="1">
        <f t="shared" si="1"/>
        <v>1.9999268768311989</v>
      </c>
      <c r="E27" s="1">
        <f t="shared" si="2"/>
        <v>0.99988090284806175</v>
      </c>
    </row>
  </sheetData>
  <mergeCells count="1">
    <mergeCell ref="B2:F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activeCell="G3" sqref="G3"/>
    </sheetView>
  </sheetViews>
  <sheetFormatPr defaultRowHeight="13.5" x14ac:dyDescent="0.15"/>
  <sheetData>
    <row r="2" spans="2:6" x14ac:dyDescent="0.15">
      <c r="B2" s="3" t="s">
        <v>11</v>
      </c>
      <c r="C2" s="3"/>
      <c r="D2" s="3"/>
      <c r="E2" s="3"/>
      <c r="F2" s="3"/>
    </row>
    <row r="3" spans="2:6" x14ac:dyDescent="0.15">
      <c r="B3" s="3" t="s">
        <v>13</v>
      </c>
      <c r="C3" s="3"/>
      <c r="D3" s="3"/>
      <c r="E3" s="3"/>
      <c r="F3" s="3"/>
    </row>
    <row r="5" spans="2:6" x14ac:dyDescent="0.15">
      <c r="B5" s="1" t="s">
        <v>4</v>
      </c>
      <c r="C5" s="1">
        <v>0.2</v>
      </c>
      <c r="D5" s="1">
        <v>0.2</v>
      </c>
      <c r="E5" s="1">
        <v>0.2</v>
      </c>
    </row>
    <row r="7" spans="2:6" x14ac:dyDescent="0.15">
      <c r="B7" s="1" t="s">
        <v>5</v>
      </c>
      <c r="C7" s="1" t="s">
        <v>6</v>
      </c>
      <c r="D7" s="1" t="s">
        <v>7</v>
      </c>
      <c r="E7" s="1" t="s">
        <v>8</v>
      </c>
    </row>
    <row r="8" spans="2:6" x14ac:dyDescent="0.15">
      <c r="B8" s="1">
        <v>0</v>
      </c>
      <c r="C8" s="1">
        <v>0.01</v>
      </c>
      <c r="D8" s="1">
        <v>0</v>
      </c>
      <c r="E8" s="1">
        <v>0.01</v>
      </c>
    </row>
    <row r="9" spans="2:6" x14ac:dyDescent="0.15">
      <c r="B9" s="1">
        <v>1</v>
      </c>
      <c r="C9" s="1">
        <f>C8-$C$5*(3*C8^2-3*E8)</f>
        <v>1.5939999999999999E-2</v>
      </c>
      <c r="D9" s="1">
        <f>D8-$D$5*(2*D8-4)</f>
        <v>0.8</v>
      </c>
      <c r="E9" s="1">
        <f>E8-$E$5*(3*E8^2-3*C8)</f>
        <v>1.5939999999999999E-2</v>
      </c>
    </row>
    <row r="10" spans="2:6" x14ac:dyDescent="0.15">
      <c r="B10" s="1">
        <v>2</v>
      </c>
      <c r="C10" s="1">
        <f t="shared" ref="C10:C28" si="0">C9-$C$5*(3*C9^2-3*E9)</f>
        <v>2.5351549840000001E-2</v>
      </c>
      <c r="D10" s="1">
        <f t="shared" ref="D10:D28" si="1">D9-$D$5*(2*D9-4)</f>
        <v>1.28</v>
      </c>
      <c r="E10" s="1">
        <f t="shared" ref="E10:E28" si="2">E9-$E$5*(3*E9^2-3*C9)</f>
        <v>2.5351549840000001E-2</v>
      </c>
    </row>
    <row r="11" spans="2:6" x14ac:dyDescent="0.15">
      <c r="B11" s="1">
        <v>3</v>
      </c>
      <c r="C11" s="1">
        <f t="shared" si="0"/>
        <v>4.0176859096426001E-2</v>
      </c>
      <c r="D11" s="1">
        <f t="shared" si="1"/>
        <v>1.5680000000000001</v>
      </c>
      <c r="E11" s="1">
        <f t="shared" si="2"/>
        <v>4.0176859096426001E-2</v>
      </c>
    </row>
    <row r="12" spans="2:6" x14ac:dyDescent="0.15">
      <c r="B12" s="1">
        <v>4</v>
      </c>
      <c r="C12" s="1">
        <f t="shared" si="0"/>
        <v>6.331446655016916E-2</v>
      </c>
      <c r="D12" s="1">
        <f t="shared" si="1"/>
        <v>1.7408000000000001</v>
      </c>
      <c r="E12" s="1">
        <f t="shared" si="2"/>
        <v>6.331446655016916E-2</v>
      </c>
    </row>
    <row r="13" spans="2:6" x14ac:dyDescent="0.15">
      <c r="B13" s="1">
        <v>5</v>
      </c>
      <c r="C13" s="1">
        <f t="shared" si="0"/>
        <v>9.8897913475551158E-2</v>
      </c>
      <c r="D13" s="1">
        <f t="shared" si="1"/>
        <v>1.8444800000000001</v>
      </c>
      <c r="E13" s="1">
        <f t="shared" si="2"/>
        <v>9.8897913475551158E-2</v>
      </c>
    </row>
    <row r="14" spans="2:6" x14ac:dyDescent="0.15">
      <c r="B14" s="1">
        <v>6</v>
      </c>
      <c r="C14" s="1">
        <f t="shared" si="0"/>
        <v>0.1523681831869913</v>
      </c>
      <c r="D14" s="1">
        <f t="shared" si="1"/>
        <v>1.9066880000000002</v>
      </c>
      <c r="E14" s="1">
        <f t="shared" si="2"/>
        <v>0.1523681831869913</v>
      </c>
    </row>
    <row r="15" spans="2:6" x14ac:dyDescent="0.15">
      <c r="B15" s="1">
        <v>7</v>
      </c>
      <c r="C15" s="1">
        <f t="shared" si="0"/>
        <v>0.22985945515056339</v>
      </c>
      <c r="D15" s="1">
        <f t="shared" si="1"/>
        <v>1.9440128000000001</v>
      </c>
      <c r="E15" s="1">
        <f t="shared" si="2"/>
        <v>0.22985945515056339</v>
      </c>
    </row>
    <row r="16" spans="2:6" x14ac:dyDescent="0.15">
      <c r="B16" s="1">
        <v>8</v>
      </c>
      <c r="C16" s="1">
        <f t="shared" si="0"/>
        <v>0.3360739067676331</v>
      </c>
      <c r="D16" s="1">
        <f t="shared" si="1"/>
        <v>1.9664076800000001</v>
      </c>
      <c r="E16" s="1">
        <f t="shared" si="2"/>
        <v>0.3360739067676331</v>
      </c>
    </row>
    <row r="17" spans="2:5" x14ac:dyDescent="0.15">
      <c r="B17" s="1">
        <v>9</v>
      </c>
      <c r="C17" s="1">
        <f t="shared" si="0"/>
        <v>0.46995084834217715</v>
      </c>
      <c r="D17" s="1">
        <f t="shared" si="1"/>
        <v>1.9798446080000001</v>
      </c>
      <c r="E17" s="1">
        <f t="shared" si="2"/>
        <v>0.46995084834217715</v>
      </c>
    </row>
    <row r="18" spans="2:5" x14ac:dyDescent="0.15">
      <c r="B18" s="1">
        <v>10</v>
      </c>
      <c r="C18" s="1">
        <f t="shared" si="0"/>
        <v>0.61940907743296425</v>
      </c>
      <c r="D18" s="1">
        <f t="shared" si="1"/>
        <v>1.9879067647999999</v>
      </c>
      <c r="E18" s="1">
        <f t="shared" si="2"/>
        <v>0.61940907743296425</v>
      </c>
    </row>
    <row r="19" spans="2:5" x14ac:dyDescent="0.15">
      <c r="B19" s="1">
        <v>11</v>
      </c>
      <c r="C19" s="1">
        <f t="shared" si="0"/>
        <v>0.7608539607689293</v>
      </c>
      <c r="D19" s="1">
        <f t="shared" si="1"/>
        <v>1.9927440588800001</v>
      </c>
      <c r="E19" s="1">
        <f t="shared" si="2"/>
        <v>0.7608539607689293</v>
      </c>
    </row>
    <row r="20" spans="2:5" x14ac:dyDescent="0.15">
      <c r="B20" s="1">
        <v>12</v>
      </c>
      <c r="C20" s="1">
        <f t="shared" si="0"/>
        <v>0.87002708745962642</v>
      </c>
      <c r="D20" s="1">
        <f t="shared" si="1"/>
        <v>1.9956464353280001</v>
      </c>
      <c r="E20" s="1">
        <f t="shared" si="2"/>
        <v>0.87002708745962642</v>
      </c>
    </row>
    <row r="21" spans="2:5" x14ac:dyDescent="0.15">
      <c r="B21" s="1">
        <v>13</v>
      </c>
      <c r="C21" s="1">
        <f t="shared" si="0"/>
        <v>0.93787506018731392</v>
      </c>
      <c r="D21" s="1">
        <f t="shared" si="1"/>
        <v>1.9973878611968001</v>
      </c>
      <c r="E21" s="1">
        <f t="shared" si="2"/>
        <v>0.93787506018731392</v>
      </c>
    </row>
    <row r="22" spans="2:5" x14ac:dyDescent="0.15">
      <c r="B22" s="1">
        <v>14</v>
      </c>
      <c r="C22" s="1">
        <f t="shared" si="0"/>
        <v>0.97283431918688767</v>
      </c>
      <c r="D22" s="1">
        <f t="shared" si="1"/>
        <v>1.99843271671808</v>
      </c>
      <c r="E22" s="1">
        <f t="shared" si="2"/>
        <v>0.97283431918688767</v>
      </c>
    </row>
    <row r="23" spans="2:5" x14ac:dyDescent="0.15">
      <c r="B23" s="1">
        <v>15</v>
      </c>
      <c r="C23" s="1">
        <f t="shared" si="0"/>
        <v>0.9886909431463311</v>
      </c>
      <c r="D23" s="1">
        <f t="shared" si="1"/>
        <v>1.9990596300308481</v>
      </c>
      <c r="E23" s="1">
        <f t="shared" si="2"/>
        <v>0.9886909431463311</v>
      </c>
    </row>
    <row r="24" spans="2:5" x14ac:dyDescent="0.15">
      <c r="B24" s="1">
        <v>16</v>
      </c>
      <c r="C24" s="1">
        <f t="shared" si="0"/>
        <v>0.9953996403983808</v>
      </c>
      <c r="D24" s="1">
        <f t="shared" si="1"/>
        <v>1.9994357780185088</v>
      </c>
      <c r="E24" s="1">
        <f t="shared" si="2"/>
        <v>0.9953996403983808</v>
      </c>
    </row>
    <row r="25" spans="2:5" x14ac:dyDescent="0.15">
      <c r="B25" s="1">
        <v>17</v>
      </c>
      <c r="C25" s="1">
        <f t="shared" si="0"/>
        <v>0.99814715817427369</v>
      </c>
      <c r="D25" s="1">
        <f t="shared" si="1"/>
        <v>1.9996614668111052</v>
      </c>
      <c r="E25" s="1">
        <f t="shared" si="2"/>
        <v>0.99814715817427369</v>
      </c>
    </row>
    <row r="26" spans="2:5" x14ac:dyDescent="0.15">
      <c r="B26" s="1">
        <v>18</v>
      </c>
      <c r="C26" s="1">
        <f t="shared" si="0"/>
        <v>0.99925680345601087</v>
      </c>
      <c r="D26" s="1">
        <f t="shared" si="1"/>
        <v>1.9997968800866632</v>
      </c>
      <c r="E26" s="1">
        <f t="shared" si="2"/>
        <v>0.99925680345601087</v>
      </c>
    </row>
    <row r="27" spans="2:5" x14ac:dyDescent="0.15">
      <c r="B27" s="1">
        <v>19</v>
      </c>
      <c r="C27" s="1">
        <f t="shared" si="0"/>
        <v>0.99970238997774252</v>
      </c>
      <c r="D27" s="1">
        <f t="shared" si="1"/>
        <v>1.9998781280519979</v>
      </c>
      <c r="E27" s="1">
        <f t="shared" si="2"/>
        <v>0.99970238997774252</v>
      </c>
    </row>
    <row r="28" spans="2:5" x14ac:dyDescent="0.15">
      <c r="B28" s="1">
        <v>20</v>
      </c>
      <c r="C28" s="1">
        <f t="shared" si="0"/>
        <v>0.99988090284806175</v>
      </c>
      <c r="D28" s="1">
        <f t="shared" si="1"/>
        <v>1.9999268768311989</v>
      </c>
      <c r="E28" s="1">
        <f t="shared" si="2"/>
        <v>0.99988090284806175</v>
      </c>
    </row>
  </sheetData>
  <mergeCells count="2">
    <mergeCell ref="B2:F2"/>
    <mergeCell ref="B3:F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１変数</vt:lpstr>
      <vt:lpstr>３変数</vt:lpstr>
      <vt:lpstr>３変数 (2)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2015-12-13T20:21:54Z</dcterms:created>
  <dcterms:modified xsi:type="dcterms:W3CDTF">2015-12-15T21:17:52Z</dcterms:modified>
</cp:coreProperties>
</file>